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TAdmin\Desktop\"/>
    </mc:Choice>
  </mc:AlternateContent>
  <workbookProtection workbookAlgorithmName="SHA-512" workbookHashValue="kS4uOjcUsXXNYvB6tWrvVFA1ekzNyfN9aNzVMj0nM/kfd5dxLM97Aq0LNMdpu1lEFSQr/zhZn1XwEqyPogE5Rg==" workbookSaltValue="KCzVlmaT9Rk3QOXJHLlOUQ==" workbookSpinCount="100000" lockStructure="1"/>
  <bookViews>
    <workbookView xWindow="0" yWindow="0" windowWidth="24000" windowHeight="10320"/>
  </bookViews>
  <sheets>
    <sheet name="Dairy Imports 2013-2017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X37" i="2" l="1"/>
  <c r="V37" i="2"/>
  <c r="T37" i="2"/>
  <c r="R37" i="2"/>
  <c r="P37" i="2"/>
  <c r="N37" i="2"/>
  <c r="L37" i="2"/>
  <c r="J37" i="2"/>
  <c r="H37" i="2"/>
  <c r="F37" i="2"/>
  <c r="D37" i="2"/>
  <c r="B10" i="2"/>
  <c r="B37" i="2" s="1"/>
  <c r="G38" i="1" l="1"/>
  <c r="F38" i="1"/>
  <c r="E38" i="1"/>
</calcChain>
</file>

<file path=xl/sharedStrings.xml><?xml version="1.0" encoding="utf-8"?>
<sst xmlns="http://schemas.openxmlformats.org/spreadsheetml/2006/main" count="567" uniqueCount="144">
  <si>
    <t>Product Name</t>
  </si>
  <si>
    <t>Quantity Kg/L</t>
  </si>
  <si>
    <t>Baby Formula</t>
  </si>
  <si>
    <t xml:space="preserve">    225,728.01</t>
  </si>
  <si>
    <t>351,715.12</t>
  </si>
  <si>
    <t>271,150.82</t>
  </si>
  <si>
    <t>Butter</t>
  </si>
  <si>
    <t xml:space="preserve">      39,010.56</t>
  </si>
  <si>
    <t>40,657.54</t>
  </si>
  <si>
    <t xml:space="preserve"> 80,943.55</t>
  </si>
  <si>
    <t>Buttermilk</t>
  </si>
  <si>
    <t>1,517.00</t>
  </si>
  <si>
    <t>Buttermilk Powder</t>
  </si>
  <si>
    <t xml:space="preserve">    101,000.00</t>
  </si>
  <si>
    <t>120,288.00</t>
  </si>
  <si>
    <t>104,488.00</t>
  </si>
  <si>
    <t>Cheese</t>
  </si>
  <si>
    <t xml:space="preserve">    691,552.27</t>
  </si>
  <si>
    <t>641,876.34</t>
  </si>
  <si>
    <t>1,085,912.36</t>
  </si>
  <si>
    <t>Condensed Milk</t>
  </si>
  <si>
    <t xml:space="preserve">      14,961.79</t>
  </si>
  <si>
    <t>6,707.42</t>
  </si>
  <si>
    <t>139,728.71</t>
  </si>
  <si>
    <t>Cream</t>
  </si>
  <si>
    <t xml:space="preserve">      33,425.79</t>
  </si>
  <si>
    <t>27,184.09</t>
  </si>
  <si>
    <t>37,007.08</t>
  </si>
  <si>
    <t>Creamers</t>
  </si>
  <si>
    <t xml:space="preserve"> 1,552,497.40</t>
  </si>
  <si>
    <t>1,847,089.22</t>
  </si>
  <si>
    <t xml:space="preserve"> 1,031,096.25</t>
  </si>
  <si>
    <t>Custard</t>
  </si>
  <si>
    <t>187,761.50</t>
  </si>
  <si>
    <t>Caramel</t>
  </si>
  <si>
    <t>Dairy juices</t>
  </si>
  <si>
    <t>- </t>
  </si>
  <si>
    <t>-</t>
  </si>
  <si>
    <t>Dairy Powder Blends</t>
  </si>
  <si>
    <t xml:space="preserve">      7,211.74</t>
  </si>
  <si>
    <t>3,073.36</t>
  </si>
  <si>
    <t>5,360.82</t>
  </si>
  <si>
    <t>Emasi</t>
  </si>
  <si>
    <t xml:space="preserve">    772,474.10</t>
  </si>
  <si>
    <t>918,778.22</t>
  </si>
  <si>
    <t>1,493,536.44</t>
  </si>
  <si>
    <t>Flavoured milk</t>
  </si>
  <si>
    <t xml:space="preserve">      27,481.50</t>
  </si>
  <si>
    <t>49,436.87</t>
  </si>
  <si>
    <t>69,428.21</t>
  </si>
  <si>
    <t>Fresh milk</t>
  </si>
  <si>
    <t xml:space="preserve">    389,110.27</t>
  </si>
  <si>
    <t>441,585.73</t>
  </si>
  <si>
    <t xml:space="preserve"> 527,759.49</t>
  </si>
  <si>
    <t>Full cream milk  powder (F)</t>
  </si>
  <si>
    <t xml:space="preserve">   408,758.67</t>
  </si>
  <si>
    <t>419,963.49</t>
  </si>
  <si>
    <t>Full cream milk powder (P)</t>
  </si>
  <si>
    <t xml:space="preserve">                    -</t>
  </si>
  <si>
    <t>Goats' Milk</t>
  </si>
  <si>
    <t xml:space="preserve">         5,535.00</t>
  </si>
  <si>
    <t>7,337.00</t>
  </si>
  <si>
    <t>9,310.79</t>
  </si>
  <si>
    <t>Goats’ Milk Powder</t>
  </si>
  <si>
    <t xml:space="preserve"> 1,072.59</t>
  </si>
  <si>
    <t>Honey</t>
  </si>
  <si>
    <t xml:space="preserve">                -  </t>
  </si>
  <si>
    <t>Honey (Artificial)</t>
  </si>
  <si>
    <t>Ice Cream</t>
  </si>
  <si>
    <t xml:space="preserve">    662,017.21</t>
  </si>
  <si>
    <t>537,834.77</t>
  </si>
  <si>
    <t>535, 147.32</t>
  </si>
  <si>
    <t>Margarine</t>
  </si>
  <si>
    <t xml:space="preserve"> 1,516,782.03</t>
  </si>
  <si>
    <t>2,540,000.00</t>
  </si>
  <si>
    <t xml:space="preserve"> 3,313,058.05</t>
  </si>
  <si>
    <t>Raw Milk</t>
  </si>
  <si>
    <t>2,520,000.00</t>
  </si>
  <si>
    <t>Pastuerised Milk Bulk</t>
  </si>
  <si>
    <t>Skim Milk UHT</t>
  </si>
  <si>
    <t>Soya Milk</t>
  </si>
  <si>
    <t>Skim milk powder (P)</t>
  </si>
  <si>
    <t xml:space="preserve">      12,359.48</t>
  </si>
  <si>
    <t>8,922.88</t>
  </si>
  <si>
    <t>12,350.69</t>
  </si>
  <si>
    <t>Skim milk powder (F)</t>
  </si>
  <si>
    <t>UHT Milk</t>
  </si>
  <si>
    <t xml:space="preserve"> 6,666,144.23</t>
  </si>
  <si>
    <t>7,909,004.70</t>
  </si>
  <si>
    <t>9,539,194.88</t>
  </si>
  <si>
    <t>Whey powder</t>
  </si>
  <si>
    <t xml:space="preserve">    361,875.00</t>
  </si>
  <si>
    <t>380,764.92</t>
  </si>
  <si>
    <t>403,231.12</t>
  </si>
  <si>
    <t>Yoghurt</t>
  </si>
  <si>
    <t xml:space="preserve"> 1,618,268.17</t>
  </si>
  <si>
    <t>1,694,106.65</t>
  </si>
  <si>
    <t>2,182,016.73</t>
  </si>
  <si>
    <t>TOTAL</t>
  </si>
  <si>
    <t>15,315,689.16</t>
  </si>
  <si>
    <t>18,111,117.26</t>
  </si>
  <si>
    <t xml:space="preserve">24,017,888.31 </t>
  </si>
  <si>
    <t>January (2017)</t>
  </si>
  <si>
    <t>February (2017)</t>
  </si>
  <si>
    <t>March (2017)</t>
  </si>
  <si>
    <t>April (2017)</t>
  </si>
  <si>
    <t>May (2017)</t>
  </si>
  <si>
    <t>June (2017)</t>
  </si>
  <si>
    <t>July (2017)</t>
  </si>
  <si>
    <t>August (2017)</t>
  </si>
  <si>
    <t>September (2017)</t>
  </si>
  <si>
    <t>October (2017)</t>
  </si>
  <si>
    <t>November (2017)</t>
  </si>
  <si>
    <t>December (2017)</t>
  </si>
  <si>
    <t>PRODUCTS</t>
  </si>
  <si>
    <t>Quantity (Kg/L)</t>
  </si>
  <si>
    <t>Tariff Code</t>
  </si>
  <si>
    <t>Quantity (kg/L)</t>
  </si>
  <si>
    <t>0405</t>
  </si>
  <si>
    <t>0403</t>
  </si>
  <si>
    <t>0406</t>
  </si>
  <si>
    <t>0402</t>
  </si>
  <si>
    <t>2106</t>
  </si>
  <si>
    <t>1901</t>
  </si>
  <si>
    <t>1702</t>
  </si>
  <si>
    <t>Dairy Juices</t>
  </si>
  <si>
    <t>Dairy Blends</t>
  </si>
  <si>
    <t>0401</t>
  </si>
  <si>
    <t>Full cream milk powder (F)</t>
  </si>
  <si>
    <t>Full Cream Milk Powder (P)</t>
  </si>
  <si>
    <t>Goats Milk UHT</t>
  </si>
  <si>
    <t>Goats Milk Powder</t>
  </si>
  <si>
    <t>Honey (Natural)</t>
  </si>
  <si>
    <t>0409</t>
  </si>
  <si>
    <t>2105</t>
  </si>
  <si>
    <t>Margerine</t>
  </si>
  <si>
    <t>1517</t>
  </si>
  <si>
    <t xml:space="preserve">Pasturised Milk (Bulk) </t>
  </si>
  <si>
    <t>Skim Milk Powder (P)</t>
  </si>
  <si>
    <t>Whey powder (F)</t>
  </si>
  <si>
    <t>0404</t>
  </si>
  <si>
    <t>Whey powder (P)</t>
  </si>
  <si>
    <t>3502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</si>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</sst>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_ * #,##0.00_ ;_ * \-#,##0.00_ ;_ * &quot;-&quot;??_ ;_ @_ "/>
    <numFmt numFmtId="166" formatCode="\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3" fillId="2" borderId="1" xfId="0" applyFont="1" applyFill="1" applyBorder="1"/>
    <xf numFmtId="0" fontId="3" fillId="0" borderId="5" xfId="0" applyFont="1" applyBorder="1"/>
    <xf numFmtId="0" fontId="2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right"/>
    </xf>
    <xf numFmtId="165" fontId="4" fillId="0" borderId="6" xfId="1" applyFont="1" applyBorder="1" applyAlignment="1">
      <alignment horizontal="right"/>
    </xf>
    <xf numFmtId="165" fontId="4" fillId="0" borderId="6" xfId="0" applyNumberFormat="1" applyFont="1" applyBorder="1"/>
    <xf numFmtId="4" fontId="4" fillId="0" borderId="6" xfId="0" applyNumberFormat="1" applyFont="1" applyBorder="1" applyAlignment="1">
      <alignment horizontal="right"/>
    </xf>
    <xf numFmtId="165" fontId="5" fillId="0" borderId="6" xfId="0" applyNumberFormat="1" applyFont="1" applyBorder="1"/>
    <xf numFmtId="165" fontId="4" fillId="0" borderId="6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165" fontId="3" fillId="0" borderId="6" xfId="1" applyFont="1" applyBorder="1" applyAlignment="1">
      <alignment horizontal="right"/>
    </xf>
    <xf numFmtId="165" fontId="3" fillId="0" borderId="6" xfId="0" applyNumberFormat="1" applyFont="1" applyBorder="1"/>
    <xf numFmtId="0" fontId="3" fillId="3" borderId="7" xfId="3" applyFont="1" applyFill="1" applyBorder="1"/>
    <xf numFmtId="0" fontId="9" fillId="3" borderId="8" xfId="5" applyFont="1" applyFill="1" applyBorder="1"/>
    <xf numFmtId="165" fontId="9" fillId="3" borderId="9" xfId="4" applyFont="1" applyFill="1" applyBorder="1"/>
    <xf numFmtId="165" fontId="9" fillId="3" borderId="10" xfId="4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1" xfId="0" applyFont="1" applyFill="1" applyBorder="1" applyAlignment="1"/>
    <xf numFmtId="0" fontId="8" fillId="0" borderId="0" xfId="5" applyFont="1" applyBorder="1"/>
    <xf numFmtId="165" fontId="8" fillId="0" borderId="0" xfId="4" applyNumberFormat="1" applyFont="1" applyBorder="1"/>
    <xf numFmtId="49" fontId="9" fillId="0" borderId="0" xfId="2" applyNumberFormat="1" applyFont="1" applyBorder="1" applyAlignment="1">
      <alignment horizontal="right"/>
    </xf>
    <xf numFmtId="165" fontId="4" fillId="0" borderId="0" xfId="0" applyNumberFormat="1" applyFont="1"/>
    <xf numFmtId="165" fontId="4" fillId="0" borderId="0" xfId="1" applyNumberFormat="1" applyFont="1"/>
    <xf numFmtId="166" fontId="4" fillId="0" borderId="0" xfId="0" applyNumberFormat="1" applyFont="1"/>
    <xf numFmtId="165" fontId="8" fillId="0" borderId="0" xfId="0" applyNumberFormat="1" applyFont="1"/>
    <xf numFmtId="165" fontId="4" fillId="0" borderId="0" xfId="4" applyNumberFormat="1" applyFont="1"/>
    <xf numFmtId="165" fontId="0" fillId="0" borderId="0" xfId="0" applyNumberFormat="1"/>
    <xf numFmtId="165" fontId="4" fillId="0" borderId="0" xfId="0" applyNumberFormat="1" applyFont="1" applyBorder="1"/>
    <xf numFmtId="0" fontId="9" fillId="0" borderId="0" xfId="5" applyFont="1" applyFill="1" applyBorder="1"/>
    <xf numFmtId="165" fontId="9" fillId="0" borderId="0" xfId="4" applyNumberFormat="1" applyFont="1" applyFill="1" applyBorder="1"/>
    <xf numFmtId="10" fontId="9" fillId="0" borderId="0" xfId="2" applyNumberFormat="1" applyFont="1" applyFill="1" applyBorder="1"/>
    <xf numFmtId="165" fontId="3" fillId="0" borderId="0" xfId="0" applyNumberFormat="1" applyFont="1"/>
    <xf numFmtId="10" fontId="3" fillId="0" borderId="0" xfId="2" applyNumberFormat="1" applyFont="1"/>
    <xf numFmtId="165" fontId="2" fillId="0" borderId="0" xfId="0" applyNumberFormat="1" applyFont="1"/>
    <xf numFmtId="164" fontId="3" fillId="0" borderId="0" xfId="0" applyNumberFormat="1" applyFont="1"/>
    <xf numFmtId="10" fontId="2" fillId="0" borderId="0" xfId="0" applyNumberFormat="1" applyFont="1"/>
    <xf numFmtId="10" fontId="3" fillId="0" borderId="0" xfId="0" applyNumberFormat="1" applyFont="1"/>
    <xf numFmtId="10" fontId="4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5" fontId="7" fillId="3" borderId="2" xfId="4" applyFont="1" applyFill="1" applyBorder="1" applyAlignment="1">
      <alignment horizontal="center"/>
    </xf>
    <xf numFmtId="165" fontId="7" fillId="3" borderId="4" xfId="4" applyFont="1" applyFill="1" applyBorder="1" applyAlignment="1">
      <alignment horizontal="center"/>
    </xf>
    <xf numFmtId="165" fontId="7" fillId="3" borderId="3" xfId="4" applyFont="1" applyFill="1" applyBorder="1" applyAlignment="1">
      <alignment horizontal="center"/>
    </xf>
  </cellXfs>
  <cellStyles count="6">
    <cellStyle name="Comma" xfId="1" builtinId="3"/>
    <cellStyle name="Comma 3" xfId="4"/>
    <cellStyle name="Normal" xfId="0" builtinId="0"/>
    <cellStyle name="Normal 2" xfId="3"/>
    <cellStyle name="Normal 2 2" xfId="5"/>
    <cellStyle name="Per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38"/>
  <sheetViews>
    <sheetView tabSelected="1" workbookViewId="0">
      <selection activeCell="B7" sqref="B7"/>
    </sheetView>
  </sheetViews>
  <sheetFormatPr defaultRowHeight="15" x14ac:dyDescent="0.25"/>
  <cols>
    <col min="1" max="1" width="21.5703125" customWidth="1"/>
    <col min="2" max="2" width="14.28515625" customWidth="1"/>
    <col min="3" max="3" width="13.85546875" customWidth="1"/>
    <col min="4" max="4" width="16.140625" customWidth="1"/>
    <col min="5" max="6" width="15.28515625" customWidth="1"/>
    <col min="7" max="7" width="15.42578125" customWidth="1"/>
  </cols>
  <sheetData>
    <row r="3" spans="1:7" ht="15.75" thickBot="1" x14ac:dyDescent="0.3"/>
    <row r="4" spans="1:7" ht="15.75" thickBot="1" x14ac:dyDescent="0.3">
      <c r="A4" s="1" t="s">
        <v>0</v>
      </c>
      <c r="B4" s="41" t="s">
        <v>1</v>
      </c>
      <c r="C4" s="42"/>
      <c r="D4" s="42"/>
      <c r="E4" s="42"/>
      <c r="F4" s="42"/>
      <c r="G4" s="43"/>
    </row>
    <row r="5" spans="1:7" x14ac:dyDescent="0.25">
      <c r="A5" s="2"/>
      <c r="B5" s="2">
        <v>2012</v>
      </c>
      <c r="C5" s="2">
        <v>2013</v>
      </c>
      <c r="D5" s="2">
        <v>2014</v>
      </c>
      <c r="E5" s="2">
        <v>2015</v>
      </c>
      <c r="F5" s="2">
        <v>2016</v>
      </c>
      <c r="G5" s="3">
        <v>2017</v>
      </c>
    </row>
    <row r="6" spans="1:7" x14ac:dyDescent="0.25">
      <c r="A6" s="4" t="s">
        <v>2</v>
      </c>
      <c r="B6" s="5" t="s">
        <v>3</v>
      </c>
      <c r="C6" s="5" t="s">
        <v>4</v>
      </c>
      <c r="D6" s="5" t="s">
        <v>5</v>
      </c>
      <c r="E6" s="6">
        <v>311416.58</v>
      </c>
      <c r="F6" s="7">
        <v>314709.44587816769</v>
      </c>
      <c r="G6" s="7">
        <v>492084.67000000004</v>
      </c>
    </row>
    <row r="7" spans="1:7" x14ac:dyDescent="0.25">
      <c r="A7" s="4" t="s">
        <v>6</v>
      </c>
      <c r="B7" s="5" t="s">
        <v>7</v>
      </c>
      <c r="C7" s="5" t="s">
        <v>8</v>
      </c>
      <c r="D7" s="5" t="s">
        <v>9</v>
      </c>
      <c r="E7" s="6">
        <v>109413.18</v>
      </c>
      <c r="F7" s="7">
        <v>67169.979008196446</v>
      </c>
      <c r="G7" s="7">
        <v>97037.799999999988</v>
      </c>
    </row>
    <row r="8" spans="1:7" x14ac:dyDescent="0.25">
      <c r="A8" s="4" t="s">
        <v>10</v>
      </c>
      <c r="B8" s="5">
        <v>430</v>
      </c>
      <c r="C8" s="5">
        <v>615.55999999999995</v>
      </c>
      <c r="D8" s="5" t="s">
        <v>11</v>
      </c>
      <c r="E8" s="6">
        <v>957.52</v>
      </c>
      <c r="F8" s="7">
        <v>673.00026501478908</v>
      </c>
      <c r="G8" s="7">
        <v>1128</v>
      </c>
    </row>
    <row r="9" spans="1:7" x14ac:dyDescent="0.25">
      <c r="A9" s="4" t="s">
        <v>12</v>
      </c>
      <c r="B9" s="5" t="s">
        <v>13</v>
      </c>
      <c r="C9" s="5" t="s">
        <v>14</v>
      </c>
      <c r="D9" s="5" t="s">
        <v>15</v>
      </c>
      <c r="E9" s="6">
        <v>75800</v>
      </c>
      <c r="F9" s="7">
        <v>23450.014937493692</v>
      </c>
      <c r="G9" s="7">
        <v>38000</v>
      </c>
    </row>
    <row r="10" spans="1:7" x14ac:dyDescent="0.25">
      <c r="A10" s="4" t="s">
        <v>16</v>
      </c>
      <c r="B10" s="5" t="s">
        <v>17</v>
      </c>
      <c r="C10" s="5" t="s">
        <v>18</v>
      </c>
      <c r="D10" s="5" t="s">
        <v>19</v>
      </c>
      <c r="E10" s="6">
        <v>1083216.29</v>
      </c>
      <c r="F10" s="7">
        <v>737015.71850598766</v>
      </c>
      <c r="G10" s="7">
        <v>743901.23099999991</v>
      </c>
    </row>
    <row r="11" spans="1:7" x14ac:dyDescent="0.25">
      <c r="A11" s="4" t="s">
        <v>20</v>
      </c>
      <c r="B11" s="5" t="s">
        <v>21</v>
      </c>
      <c r="C11" s="5" t="s">
        <v>22</v>
      </c>
      <c r="D11" s="5" t="s">
        <v>23</v>
      </c>
      <c r="E11" s="6">
        <v>85758.61</v>
      </c>
      <c r="F11" s="7">
        <v>69551.834565470053</v>
      </c>
      <c r="G11" s="7">
        <v>4207.3500000000004</v>
      </c>
    </row>
    <row r="12" spans="1:7" x14ac:dyDescent="0.25">
      <c r="A12" s="4" t="s">
        <v>24</v>
      </c>
      <c r="B12" s="5" t="s">
        <v>25</v>
      </c>
      <c r="C12" s="5" t="s">
        <v>26</v>
      </c>
      <c r="D12" s="5" t="s">
        <v>27</v>
      </c>
      <c r="E12" s="6">
        <v>60665.11</v>
      </c>
      <c r="F12" s="7">
        <v>65431.142933379982</v>
      </c>
      <c r="G12" s="7">
        <v>96971.73</v>
      </c>
    </row>
    <row r="13" spans="1:7" x14ac:dyDescent="0.25">
      <c r="A13" s="4" t="s">
        <v>28</v>
      </c>
      <c r="B13" s="5" t="s">
        <v>29</v>
      </c>
      <c r="C13" s="5" t="s">
        <v>30</v>
      </c>
      <c r="D13" s="5" t="s">
        <v>31</v>
      </c>
      <c r="E13" s="6">
        <v>719014.51</v>
      </c>
      <c r="F13" s="7">
        <v>618040.51678191801</v>
      </c>
      <c r="G13" s="7">
        <v>825358.64</v>
      </c>
    </row>
    <row r="14" spans="1:7" x14ac:dyDescent="0.25">
      <c r="A14" s="4" t="s">
        <v>32</v>
      </c>
      <c r="B14" s="8">
        <v>209052.44</v>
      </c>
      <c r="C14" s="5" t="s">
        <v>33</v>
      </c>
      <c r="D14" s="8">
        <v>294613.92</v>
      </c>
      <c r="E14" s="6">
        <v>416795.08</v>
      </c>
      <c r="F14" s="7">
        <v>237729.88030714192</v>
      </c>
      <c r="G14" s="7">
        <v>276914.06</v>
      </c>
    </row>
    <row r="15" spans="1:7" x14ac:dyDescent="0.25">
      <c r="A15" s="4" t="s">
        <v>34</v>
      </c>
      <c r="B15" s="5"/>
      <c r="C15" s="5"/>
      <c r="D15" s="8"/>
      <c r="E15" s="6"/>
      <c r="F15" s="7"/>
      <c r="G15" s="7">
        <v>203726</v>
      </c>
    </row>
    <row r="16" spans="1:7" x14ac:dyDescent="0.25">
      <c r="A16" s="4" t="s">
        <v>35</v>
      </c>
      <c r="B16" s="5" t="s">
        <v>36</v>
      </c>
      <c r="C16" s="5" t="s">
        <v>37</v>
      </c>
      <c r="D16" s="5" t="s">
        <v>37</v>
      </c>
      <c r="E16" s="6" t="s">
        <v>37</v>
      </c>
      <c r="F16" s="9">
        <v>0</v>
      </c>
      <c r="G16" s="7">
        <v>0</v>
      </c>
    </row>
    <row r="17" spans="1:7" x14ac:dyDescent="0.25">
      <c r="A17" s="4" t="s">
        <v>38</v>
      </c>
      <c r="B17" s="5" t="s">
        <v>39</v>
      </c>
      <c r="C17" s="5" t="s">
        <v>40</v>
      </c>
      <c r="D17" s="5" t="s">
        <v>41</v>
      </c>
      <c r="E17" s="6">
        <v>4033</v>
      </c>
      <c r="F17" s="7">
        <v>4914.1224699584718</v>
      </c>
      <c r="G17" s="7">
        <v>18678.269999999997</v>
      </c>
    </row>
    <row r="18" spans="1:7" x14ac:dyDescent="0.25">
      <c r="A18" s="4" t="s">
        <v>42</v>
      </c>
      <c r="B18" s="5" t="s">
        <v>43</v>
      </c>
      <c r="C18" s="5" t="s">
        <v>44</v>
      </c>
      <c r="D18" s="5" t="s">
        <v>45</v>
      </c>
      <c r="E18" s="6">
        <v>1455693.4</v>
      </c>
      <c r="F18" s="7">
        <v>1501348.46</v>
      </c>
      <c r="G18" s="7">
        <v>2219351.96</v>
      </c>
    </row>
    <row r="19" spans="1:7" x14ac:dyDescent="0.25">
      <c r="A19" s="4" t="s">
        <v>46</v>
      </c>
      <c r="B19" s="5" t="s">
        <v>47</v>
      </c>
      <c r="C19" s="5" t="s">
        <v>48</v>
      </c>
      <c r="D19" s="5" t="s">
        <v>49</v>
      </c>
      <c r="E19" s="6">
        <v>123980.19</v>
      </c>
      <c r="F19" s="7">
        <v>61238.921609095312</v>
      </c>
      <c r="G19" s="7">
        <v>131103.12</v>
      </c>
    </row>
    <row r="20" spans="1:7" x14ac:dyDescent="0.25">
      <c r="A20" s="4" t="s">
        <v>50</v>
      </c>
      <c r="B20" s="5" t="s">
        <v>51</v>
      </c>
      <c r="C20" s="5" t="s">
        <v>52</v>
      </c>
      <c r="D20" s="5" t="s">
        <v>53</v>
      </c>
      <c r="E20" s="6">
        <v>294851.78999999998</v>
      </c>
      <c r="F20" s="7">
        <v>332369.18118759169</v>
      </c>
      <c r="G20" s="7">
        <v>235835.77</v>
      </c>
    </row>
    <row r="21" spans="1:7" x14ac:dyDescent="0.25">
      <c r="A21" s="4" t="s">
        <v>54</v>
      </c>
      <c r="B21" s="5" t="s">
        <v>55</v>
      </c>
      <c r="C21" s="5">
        <v>396377.37</v>
      </c>
      <c r="D21" s="5" t="s">
        <v>56</v>
      </c>
      <c r="E21" s="6">
        <v>201865.13</v>
      </c>
      <c r="F21" s="7">
        <v>161215.38507215746</v>
      </c>
      <c r="G21" s="7">
        <v>234751.58999999994</v>
      </c>
    </row>
    <row r="22" spans="1:7" x14ac:dyDescent="0.25">
      <c r="A22" s="4" t="s">
        <v>57</v>
      </c>
      <c r="B22" s="5" t="s">
        <v>37</v>
      </c>
      <c r="C22" s="5" t="s">
        <v>58</v>
      </c>
      <c r="D22" s="5" t="s">
        <v>37</v>
      </c>
      <c r="E22" s="6">
        <v>26288</v>
      </c>
      <c r="F22" s="7">
        <v>0</v>
      </c>
      <c r="G22" s="7">
        <v>8426.66</v>
      </c>
    </row>
    <row r="23" spans="1:7" x14ac:dyDescent="0.25">
      <c r="A23" s="4" t="s">
        <v>59</v>
      </c>
      <c r="B23" s="5" t="s">
        <v>60</v>
      </c>
      <c r="C23" s="5" t="s">
        <v>61</v>
      </c>
      <c r="D23" s="5" t="s">
        <v>62</v>
      </c>
      <c r="E23" s="6">
        <v>379.03</v>
      </c>
      <c r="F23" s="7">
        <v>56.000024297000145</v>
      </c>
      <c r="G23" s="7">
        <v>0</v>
      </c>
    </row>
    <row r="24" spans="1:7" x14ac:dyDescent="0.25">
      <c r="A24" s="4" t="s">
        <v>63</v>
      </c>
      <c r="B24" s="5" t="s">
        <v>37</v>
      </c>
      <c r="C24" s="5" t="s">
        <v>37</v>
      </c>
      <c r="D24" s="5" t="s">
        <v>64</v>
      </c>
      <c r="E24" s="6">
        <v>96</v>
      </c>
      <c r="F24" s="7">
        <v>104.00002345152045</v>
      </c>
      <c r="G24" s="7">
        <v>68</v>
      </c>
    </row>
    <row r="25" spans="1:7" x14ac:dyDescent="0.25">
      <c r="A25" s="4" t="s">
        <v>65</v>
      </c>
      <c r="B25" s="5">
        <v>13.5</v>
      </c>
      <c r="C25" s="5" t="s">
        <v>37</v>
      </c>
      <c r="D25" s="5" t="s">
        <v>66</v>
      </c>
      <c r="E25" s="6" t="s">
        <v>37</v>
      </c>
      <c r="F25" s="9">
        <v>0</v>
      </c>
      <c r="G25" s="7">
        <v>18468.98</v>
      </c>
    </row>
    <row r="26" spans="1:7" x14ac:dyDescent="0.25">
      <c r="A26" s="4" t="s">
        <v>67</v>
      </c>
      <c r="B26" s="5">
        <v>0</v>
      </c>
      <c r="C26" s="5">
        <v>0</v>
      </c>
      <c r="D26" s="5">
        <v>0</v>
      </c>
      <c r="E26" s="6">
        <v>0</v>
      </c>
      <c r="F26" s="9">
        <v>0</v>
      </c>
      <c r="G26" s="7">
        <v>229444</v>
      </c>
    </row>
    <row r="27" spans="1:7" x14ac:dyDescent="0.25">
      <c r="A27" s="4" t="s">
        <v>68</v>
      </c>
      <c r="B27" s="5" t="s">
        <v>69</v>
      </c>
      <c r="C27" s="5" t="s">
        <v>70</v>
      </c>
      <c r="D27" s="5" t="s">
        <v>71</v>
      </c>
      <c r="E27" s="6">
        <v>460008.61</v>
      </c>
      <c r="F27" s="7">
        <v>618015.51322001498</v>
      </c>
      <c r="G27" s="7">
        <v>584643.66</v>
      </c>
    </row>
    <row r="28" spans="1:7" x14ac:dyDescent="0.25">
      <c r="A28" s="4" t="s">
        <v>72</v>
      </c>
      <c r="B28" s="5" t="s">
        <v>73</v>
      </c>
      <c r="C28" s="5" t="s">
        <v>74</v>
      </c>
      <c r="D28" s="5" t="s">
        <v>75</v>
      </c>
      <c r="E28" s="6">
        <v>1854274.65</v>
      </c>
      <c r="F28" s="7">
        <v>3545821.0827644486</v>
      </c>
      <c r="G28" s="7">
        <v>2881768.3499999996</v>
      </c>
    </row>
    <row r="29" spans="1:7" x14ac:dyDescent="0.25">
      <c r="A29" s="4" t="s">
        <v>76</v>
      </c>
      <c r="B29" s="5" t="s">
        <v>37</v>
      </c>
      <c r="C29" s="5" t="s">
        <v>37</v>
      </c>
      <c r="D29" s="5" t="s">
        <v>77</v>
      </c>
      <c r="E29" s="6">
        <v>2890000</v>
      </c>
      <c r="F29" s="7">
        <v>1158598.7051957317</v>
      </c>
      <c r="G29" s="7">
        <v>34000</v>
      </c>
    </row>
    <row r="30" spans="1:7" x14ac:dyDescent="0.25">
      <c r="A30" s="4" t="s">
        <v>78</v>
      </c>
      <c r="B30" s="5"/>
      <c r="C30" s="5"/>
      <c r="D30" s="5"/>
      <c r="E30" s="6"/>
      <c r="F30" s="7"/>
      <c r="G30" s="7">
        <v>87693.05</v>
      </c>
    </row>
    <row r="31" spans="1:7" x14ac:dyDescent="0.25">
      <c r="A31" s="4" t="s">
        <v>79</v>
      </c>
      <c r="B31" s="5"/>
      <c r="C31" s="5"/>
      <c r="D31" s="5"/>
      <c r="E31" s="6"/>
      <c r="F31" s="7"/>
      <c r="G31" s="7">
        <v>38330</v>
      </c>
    </row>
    <row r="32" spans="1:7" x14ac:dyDescent="0.25">
      <c r="A32" s="4" t="s">
        <v>80</v>
      </c>
      <c r="B32" s="10">
        <v>0</v>
      </c>
      <c r="C32" s="10">
        <v>0</v>
      </c>
      <c r="D32" s="10">
        <v>0</v>
      </c>
      <c r="E32" s="6">
        <v>0</v>
      </c>
      <c r="F32" s="7">
        <v>7241.2241702611082</v>
      </c>
      <c r="G32" s="7">
        <v>33354.33</v>
      </c>
    </row>
    <row r="33" spans="1:7" x14ac:dyDescent="0.25">
      <c r="A33" s="4" t="s">
        <v>81</v>
      </c>
      <c r="B33" s="5" t="s">
        <v>82</v>
      </c>
      <c r="C33" s="5" t="s">
        <v>83</v>
      </c>
      <c r="D33" s="5" t="s">
        <v>84</v>
      </c>
      <c r="E33" s="6">
        <v>2448.02</v>
      </c>
      <c r="F33" s="7">
        <v>345000.93399549363</v>
      </c>
      <c r="G33" s="7">
        <v>6669.3</v>
      </c>
    </row>
    <row r="34" spans="1:7" x14ac:dyDescent="0.25">
      <c r="A34" s="4" t="s">
        <v>85</v>
      </c>
      <c r="B34" s="5"/>
      <c r="C34" s="5"/>
      <c r="D34" s="5"/>
      <c r="E34" s="6"/>
      <c r="F34" s="7"/>
      <c r="G34" s="7">
        <v>40724.61</v>
      </c>
    </row>
    <row r="35" spans="1:7" x14ac:dyDescent="0.25">
      <c r="A35" s="4" t="s">
        <v>86</v>
      </c>
      <c r="B35" s="5" t="s">
        <v>87</v>
      </c>
      <c r="C35" s="5" t="s">
        <v>88</v>
      </c>
      <c r="D35" s="5" t="s">
        <v>89</v>
      </c>
      <c r="E35" s="6">
        <v>12909464.65</v>
      </c>
      <c r="F35" s="7">
        <v>10906591.054249631</v>
      </c>
      <c r="G35" s="7">
        <v>11296325.07</v>
      </c>
    </row>
    <row r="36" spans="1:7" x14ac:dyDescent="0.25">
      <c r="A36" s="4" t="s">
        <v>90</v>
      </c>
      <c r="B36" s="5" t="s">
        <v>91</v>
      </c>
      <c r="C36" s="5" t="s">
        <v>92</v>
      </c>
      <c r="D36" s="5" t="s">
        <v>93</v>
      </c>
      <c r="E36" s="6">
        <v>154325</v>
      </c>
      <c r="F36" s="7">
        <v>32858.014790836132</v>
      </c>
      <c r="G36" s="7">
        <v>392329.86</v>
      </c>
    </row>
    <row r="37" spans="1:7" x14ac:dyDescent="0.25">
      <c r="A37" s="4" t="s">
        <v>94</v>
      </c>
      <c r="B37" s="5" t="s">
        <v>95</v>
      </c>
      <c r="C37" s="5" t="s">
        <v>96</v>
      </c>
      <c r="D37" s="5" t="s">
        <v>97</v>
      </c>
      <c r="E37" s="6">
        <v>2534516.21</v>
      </c>
      <c r="F37" s="7">
        <v>2054693.0474831429</v>
      </c>
      <c r="G37" s="7">
        <v>2483378.0699999998</v>
      </c>
    </row>
    <row r="38" spans="1:7" x14ac:dyDescent="0.25">
      <c r="A38" s="11" t="s">
        <v>98</v>
      </c>
      <c r="B38" s="12" t="s">
        <v>99</v>
      </c>
      <c r="C38" s="12" t="s">
        <v>100</v>
      </c>
      <c r="D38" s="12" t="s">
        <v>101</v>
      </c>
      <c r="E38" s="13">
        <f>SUM(E6:E37)</f>
        <v>25775260.560000002</v>
      </c>
      <c r="F38" s="14">
        <f>SUM(F6:F37)</f>
        <v>22863837.179438882</v>
      </c>
      <c r="G38" s="14">
        <f>SUM(G6:G37)</f>
        <v>23754674.131000001</v>
      </c>
    </row>
  </sheetData>
  <sheetProtection algorithmName="SHA-512" hashValue="Z8rd39jQawNfTwvB1u0wBlpQJTgVChbq9XsaPnDXgJ8XMrKkDzmRkILPI022amXQCfud5trrNprrnk7XzHgj/A==" saltValue="iJjxN9R07If7CpD9gEOkeA==" spinCount="100000" sheet="1" objects="1" scenarios="1" formatCells="0" insertColumns="0" insertRows="0" insertHyperlinks="0" deleteColumns="0" deleteRows="0"/>
  <mergeCells count="1"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37"/>
  <sheetViews>
    <sheetView topLeftCell="A21" workbookViewId="0">
      <selection activeCell="F30" sqref="F30"/>
    </sheetView>
  </sheetViews>
  <sheetFormatPr defaultRowHeight="15" x14ac:dyDescent="0.25"/>
  <cols>
    <col min="1" max="1" width="24.42578125" customWidth="1"/>
    <col min="2" max="2" width="15.85546875" customWidth="1"/>
    <col min="3" max="3" width="12.42578125" customWidth="1"/>
    <col min="4" max="4" width="14.7109375" customWidth="1"/>
    <col min="5" max="5" width="12.85546875" customWidth="1"/>
    <col min="6" max="6" width="15.5703125" customWidth="1"/>
    <col min="7" max="7" width="12.5703125" customWidth="1"/>
    <col min="8" max="8" width="16.5703125" customWidth="1"/>
    <col min="9" max="9" width="15.28515625" customWidth="1"/>
    <col min="10" max="10" width="16.140625" customWidth="1"/>
    <col min="11" max="11" width="16" customWidth="1"/>
    <col min="12" max="12" width="13.42578125" customWidth="1"/>
    <col min="13" max="13" width="15.7109375" customWidth="1"/>
    <col min="14" max="14" width="12.7109375" customWidth="1"/>
    <col min="15" max="15" width="12.85546875" customWidth="1"/>
    <col min="16" max="16" width="14.5703125" customWidth="1"/>
    <col min="17" max="17" width="12.7109375" customWidth="1"/>
    <col min="18" max="18" width="14.42578125" customWidth="1"/>
    <col min="19" max="19" width="12" customWidth="1"/>
    <col min="20" max="20" width="16.42578125" customWidth="1"/>
    <col min="21" max="21" width="14.42578125" customWidth="1"/>
    <col min="22" max="22" width="15.42578125" customWidth="1"/>
    <col min="23" max="23" width="12.140625" customWidth="1"/>
    <col min="24" max="24" width="12.7109375" customWidth="1"/>
    <col min="25" max="25" width="11.7109375" customWidth="1"/>
  </cols>
  <sheetData>
    <row r="1" spans="1:25" ht="15.75" thickBot="1" x14ac:dyDescent="0.3"/>
    <row r="2" spans="1:25" ht="15.75" thickBot="1" x14ac:dyDescent="0.3">
      <c r="A2" s="15"/>
      <c r="B2" s="46" t="s">
        <v>102</v>
      </c>
      <c r="C2" s="47"/>
      <c r="D2" s="46" t="s">
        <v>103</v>
      </c>
      <c r="E2" s="48"/>
      <c r="F2" s="44" t="s">
        <v>104</v>
      </c>
      <c r="G2" s="45"/>
      <c r="H2" s="44" t="s">
        <v>105</v>
      </c>
      <c r="I2" s="45"/>
      <c r="J2" s="44" t="s">
        <v>106</v>
      </c>
      <c r="K2" s="45"/>
      <c r="L2" s="44" t="s">
        <v>107</v>
      </c>
      <c r="M2" s="45"/>
      <c r="N2" s="44" t="s">
        <v>108</v>
      </c>
      <c r="O2" s="45"/>
      <c r="P2" s="44" t="s">
        <v>109</v>
      </c>
      <c r="Q2" s="45"/>
      <c r="R2" s="44" t="s">
        <v>110</v>
      </c>
      <c r="S2" s="45"/>
      <c r="T2" s="44" t="s">
        <v>111</v>
      </c>
      <c r="U2" s="45"/>
      <c r="V2" s="44" t="s">
        <v>112</v>
      </c>
      <c r="W2" s="45"/>
      <c r="X2" s="44" t="s">
        <v>113</v>
      </c>
      <c r="Y2" s="45"/>
    </row>
    <row r="3" spans="1:25" ht="15.75" thickBot="1" x14ac:dyDescent="0.3">
      <c r="A3" s="16" t="s">
        <v>114</v>
      </c>
      <c r="B3" s="17" t="s">
        <v>115</v>
      </c>
      <c r="C3" s="18" t="s">
        <v>116</v>
      </c>
      <c r="D3" s="17" t="s">
        <v>115</v>
      </c>
      <c r="E3" s="18" t="s">
        <v>116</v>
      </c>
      <c r="F3" s="19" t="s">
        <v>115</v>
      </c>
      <c r="G3" s="18" t="s">
        <v>116</v>
      </c>
      <c r="H3" s="19" t="s">
        <v>115</v>
      </c>
      <c r="I3" s="18" t="s">
        <v>116</v>
      </c>
      <c r="J3" s="19" t="s">
        <v>115</v>
      </c>
      <c r="K3" s="18" t="s">
        <v>116</v>
      </c>
      <c r="L3" s="19" t="s">
        <v>117</v>
      </c>
      <c r="M3" s="18" t="s">
        <v>116</v>
      </c>
      <c r="N3" s="20" t="s">
        <v>117</v>
      </c>
      <c r="O3" s="18" t="s">
        <v>116</v>
      </c>
      <c r="P3" s="19" t="s">
        <v>117</v>
      </c>
      <c r="Q3" s="18" t="s">
        <v>116</v>
      </c>
      <c r="R3" s="20" t="s">
        <v>117</v>
      </c>
      <c r="S3" s="18" t="s">
        <v>116</v>
      </c>
      <c r="T3" s="19" t="s">
        <v>117</v>
      </c>
      <c r="U3" s="18" t="s">
        <v>116</v>
      </c>
      <c r="V3" s="19" t="s">
        <v>115</v>
      </c>
      <c r="W3" s="18" t="s">
        <v>116</v>
      </c>
      <c r="X3" s="19" t="s">
        <v>115</v>
      </c>
      <c r="Y3" s="18" t="s">
        <v>116</v>
      </c>
    </row>
    <row r="4" spans="1:25" x14ac:dyDescent="0.25">
      <c r="A4" s="21" t="s">
        <v>2</v>
      </c>
      <c r="B4" s="22">
        <v>26421.599999999999</v>
      </c>
      <c r="C4" s="23">
        <v>1901</v>
      </c>
      <c r="D4" s="24">
        <v>23685.4</v>
      </c>
      <c r="E4" s="23">
        <v>1901</v>
      </c>
      <c r="F4" s="24">
        <v>52653.3</v>
      </c>
      <c r="G4" s="23">
        <v>1901</v>
      </c>
      <c r="H4" s="24">
        <v>35102.199999999997</v>
      </c>
      <c r="I4" s="23">
        <v>1901</v>
      </c>
      <c r="J4" s="24">
        <v>32514.32</v>
      </c>
      <c r="K4" s="23">
        <v>1901</v>
      </c>
      <c r="L4" s="24">
        <v>34972</v>
      </c>
      <c r="M4" s="23">
        <v>1901</v>
      </c>
      <c r="N4" s="24">
        <v>57264.4</v>
      </c>
      <c r="O4" s="23">
        <v>1901</v>
      </c>
      <c r="P4" s="24">
        <v>54945.599999999999</v>
      </c>
      <c r="Q4" s="23">
        <v>1901</v>
      </c>
      <c r="R4" s="24">
        <v>52318</v>
      </c>
      <c r="S4" s="23">
        <v>1901</v>
      </c>
      <c r="T4" s="24">
        <v>29761</v>
      </c>
      <c r="U4" s="23">
        <v>1901</v>
      </c>
      <c r="V4" s="24">
        <v>54284.85</v>
      </c>
      <c r="W4" s="23">
        <v>1901</v>
      </c>
      <c r="X4" s="24">
        <v>38162</v>
      </c>
      <c r="Y4" s="23">
        <v>1901</v>
      </c>
    </row>
    <row r="5" spans="1:25" x14ac:dyDescent="0.25">
      <c r="A5" s="21" t="s">
        <v>6</v>
      </c>
      <c r="B5" s="22">
        <v>4908.95</v>
      </c>
      <c r="C5" s="23" t="s">
        <v>118</v>
      </c>
      <c r="D5" s="24">
        <v>582.5</v>
      </c>
      <c r="E5" s="23" t="s">
        <v>118</v>
      </c>
      <c r="F5" s="24">
        <v>2067.1999999999998</v>
      </c>
      <c r="G5" s="23" t="s">
        <v>118</v>
      </c>
      <c r="H5" s="24">
        <v>11972</v>
      </c>
      <c r="I5" s="23" t="s">
        <v>118</v>
      </c>
      <c r="J5" s="24">
        <v>12462.34</v>
      </c>
      <c r="K5" s="23" t="s">
        <v>118</v>
      </c>
      <c r="L5" s="24">
        <v>15443</v>
      </c>
      <c r="M5" s="23" t="s">
        <v>118</v>
      </c>
      <c r="N5" s="24">
        <v>5081</v>
      </c>
      <c r="O5" s="23" t="s">
        <v>118</v>
      </c>
      <c r="P5" s="24">
        <v>5301</v>
      </c>
      <c r="Q5" s="23" t="s">
        <v>118</v>
      </c>
      <c r="R5" s="24">
        <v>2933</v>
      </c>
      <c r="S5" s="23" t="s">
        <v>118</v>
      </c>
      <c r="T5" s="24">
        <v>15386</v>
      </c>
      <c r="U5" s="23" t="s">
        <v>118</v>
      </c>
      <c r="V5" s="24">
        <v>10652.81</v>
      </c>
      <c r="W5" s="23" t="s">
        <v>118</v>
      </c>
      <c r="X5" s="24">
        <v>10248</v>
      </c>
      <c r="Y5" s="23" t="s">
        <v>118</v>
      </c>
    </row>
    <row r="6" spans="1:25" x14ac:dyDescent="0.25">
      <c r="A6" s="21" t="s">
        <v>10</v>
      </c>
      <c r="B6" s="22">
        <v>96</v>
      </c>
      <c r="C6" s="23" t="s">
        <v>119</v>
      </c>
      <c r="D6" s="24">
        <v>750</v>
      </c>
      <c r="E6" s="23" t="s">
        <v>119</v>
      </c>
      <c r="F6" s="24">
        <v>192</v>
      </c>
      <c r="G6" s="23" t="s">
        <v>119</v>
      </c>
      <c r="H6" s="24">
        <v>0</v>
      </c>
      <c r="I6" s="23" t="s">
        <v>119</v>
      </c>
      <c r="J6" s="24">
        <v>0</v>
      </c>
      <c r="K6" s="23" t="s">
        <v>119</v>
      </c>
      <c r="L6" s="24">
        <v>0</v>
      </c>
      <c r="M6" s="23" t="s">
        <v>119</v>
      </c>
      <c r="N6" s="24">
        <v>0</v>
      </c>
      <c r="O6" s="23" t="s">
        <v>119</v>
      </c>
      <c r="P6" s="24">
        <v>0</v>
      </c>
      <c r="Q6" s="23" t="s">
        <v>119</v>
      </c>
      <c r="R6" s="24">
        <v>0</v>
      </c>
      <c r="S6" s="23" t="s">
        <v>119</v>
      </c>
      <c r="T6" s="24">
        <v>0</v>
      </c>
      <c r="U6" s="23" t="s">
        <v>119</v>
      </c>
      <c r="V6" s="24">
        <v>0</v>
      </c>
      <c r="W6" s="23" t="s">
        <v>119</v>
      </c>
      <c r="X6" s="24">
        <v>90</v>
      </c>
      <c r="Y6" s="23" t="s">
        <v>119</v>
      </c>
    </row>
    <row r="7" spans="1:25" x14ac:dyDescent="0.25">
      <c r="A7" s="21" t="s">
        <v>12</v>
      </c>
      <c r="B7" s="22">
        <v>0</v>
      </c>
      <c r="C7" s="23" t="s">
        <v>119</v>
      </c>
      <c r="D7" s="25">
        <v>16000</v>
      </c>
      <c r="E7" s="23" t="s">
        <v>119</v>
      </c>
      <c r="F7" s="26">
        <v>0</v>
      </c>
      <c r="G7" s="23" t="s">
        <v>119</v>
      </c>
      <c r="H7" s="24">
        <v>0</v>
      </c>
      <c r="I7" s="23" t="s">
        <v>119</v>
      </c>
      <c r="J7" s="24">
        <v>0</v>
      </c>
      <c r="K7" s="23" t="s">
        <v>119</v>
      </c>
      <c r="L7" s="24">
        <v>0</v>
      </c>
      <c r="M7" s="23" t="s">
        <v>119</v>
      </c>
      <c r="N7" s="24">
        <v>22000</v>
      </c>
      <c r="O7" s="23" t="s">
        <v>119</v>
      </c>
      <c r="P7" s="24">
        <v>0</v>
      </c>
      <c r="Q7" s="23" t="s">
        <v>119</v>
      </c>
      <c r="R7" s="24">
        <v>0</v>
      </c>
      <c r="S7" s="23" t="s">
        <v>119</v>
      </c>
      <c r="T7" s="24">
        <v>0</v>
      </c>
      <c r="U7" s="23" t="s">
        <v>119</v>
      </c>
      <c r="V7" s="24">
        <v>0</v>
      </c>
      <c r="W7" s="23" t="s">
        <v>119</v>
      </c>
      <c r="X7" s="24">
        <v>0</v>
      </c>
      <c r="Y7" s="23" t="s">
        <v>119</v>
      </c>
    </row>
    <row r="8" spans="1:25" x14ac:dyDescent="0.25">
      <c r="A8" s="21" t="s">
        <v>16</v>
      </c>
      <c r="B8" s="22">
        <v>40624.35</v>
      </c>
      <c r="C8" s="23" t="s">
        <v>120</v>
      </c>
      <c r="D8" s="24">
        <v>32756.52</v>
      </c>
      <c r="E8" s="23" t="s">
        <v>120</v>
      </c>
      <c r="F8" s="27">
        <v>51937.3</v>
      </c>
      <c r="G8" s="23" t="s">
        <v>120</v>
      </c>
      <c r="H8" s="27">
        <v>63962.49</v>
      </c>
      <c r="I8" s="23" t="s">
        <v>120</v>
      </c>
      <c r="J8" s="27">
        <v>60222.28</v>
      </c>
      <c r="K8" s="23" t="s">
        <v>120</v>
      </c>
      <c r="L8" s="24">
        <v>62237.24</v>
      </c>
      <c r="M8" s="23" t="s">
        <v>120</v>
      </c>
      <c r="N8" s="24">
        <v>55383.99</v>
      </c>
      <c r="O8" s="23" t="s">
        <v>120</v>
      </c>
      <c r="P8" s="24">
        <v>71400.820000000007</v>
      </c>
      <c r="Q8" s="23" t="s">
        <v>120</v>
      </c>
      <c r="R8" s="24">
        <v>113409.85799999999</v>
      </c>
      <c r="S8" s="23" t="s">
        <v>120</v>
      </c>
      <c r="T8" s="24">
        <v>44002.5629999999</v>
      </c>
      <c r="U8" s="23" t="s">
        <v>120</v>
      </c>
      <c r="V8" s="24">
        <v>84330.48</v>
      </c>
      <c r="W8" s="23" t="s">
        <v>120</v>
      </c>
      <c r="X8" s="24">
        <v>63633.34</v>
      </c>
      <c r="Y8" s="23" t="s">
        <v>120</v>
      </c>
    </row>
    <row r="9" spans="1:25" x14ac:dyDescent="0.25">
      <c r="A9" s="21" t="s">
        <v>20</v>
      </c>
      <c r="B9" s="22">
        <v>865.76</v>
      </c>
      <c r="C9" s="23" t="s">
        <v>121</v>
      </c>
      <c r="D9" s="25">
        <v>1095.6099999999999</v>
      </c>
      <c r="E9" s="23" t="s">
        <v>121</v>
      </c>
      <c r="F9" s="24">
        <v>44.62</v>
      </c>
      <c r="G9" s="23" t="s">
        <v>121</v>
      </c>
      <c r="H9" s="24">
        <v>257</v>
      </c>
      <c r="I9" s="23" t="s">
        <v>121</v>
      </c>
      <c r="J9" s="24">
        <v>265.36</v>
      </c>
      <c r="K9" s="23" t="s">
        <v>121</v>
      </c>
      <c r="L9" s="24">
        <v>71</v>
      </c>
      <c r="M9" s="23" t="s">
        <v>121</v>
      </c>
      <c r="N9" s="24">
        <v>361</v>
      </c>
      <c r="O9" s="23" t="s">
        <v>121</v>
      </c>
      <c r="P9" s="24">
        <v>450</v>
      </c>
      <c r="Q9" s="23" t="s">
        <v>121</v>
      </c>
      <c r="R9" s="24">
        <v>260</v>
      </c>
      <c r="S9" s="23" t="s">
        <v>121</v>
      </c>
      <c r="T9" s="24">
        <v>115</v>
      </c>
      <c r="U9" s="23" t="s">
        <v>121</v>
      </c>
      <c r="V9" s="24">
        <v>313</v>
      </c>
      <c r="W9" s="23" t="s">
        <v>121</v>
      </c>
      <c r="X9" s="24">
        <v>109</v>
      </c>
      <c r="Y9" s="23" t="s">
        <v>121</v>
      </c>
    </row>
    <row r="10" spans="1:25" x14ac:dyDescent="0.25">
      <c r="A10" s="21" t="s">
        <v>24</v>
      </c>
      <c r="B10" s="22">
        <f>2148.41+572</f>
        <v>2720.41</v>
      </c>
      <c r="C10" s="23" t="s">
        <v>119</v>
      </c>
      <c r="D10" s="25">
        <v>1621.23</v>
      </c>
      <c r="E10" s="23" t="s">
        <v>119</v>
      </c>
      <c r="F10" s="24">
        <v>11488.37</v>
      </c>
      <c r="G10" s="23" t="s">
        <v>119</v>
      </c>
      <c r="H10" s="24">
        <v>18906</v>
      </c>
      <c r="I10" s="23" t="s">
        <v>119</v>
      </c>
      <c r="J10" s="24">
        <v>6918.32</v>
      </c>
      <c r="K10" s="23" t="s">
        <v>119</v>
      </c>
      <c r="L10" s="24">
        <v>6520</v>
      </c>
      <c r="M10" s="23" t="s">
        <v>119</v>
      </c>
      <c r="N10" s="24">
        <v>302</v>
      </c>
      <c r="O10" s="23" t="s">
        <v>119</v>
      </c>
      <c r="P10" s="24">
        <v>10307.5</v>
      </c>
      <c r="Q10" s="23" t="s">
        <v>119</v>
      </c>
      <c r="R10" s="24">
        <v>10536</v>
      </c>
      <c r="S10" s="23" t="s">
        <v>119</v>
      </c>
      <c r="T10" s="24">
        <v>11969.35</v>
      </c>
      <c r="U10" s="23" t="s">
        <v>119</v>
      </c>
      <c r="V10" s="24">
        <v>9823.5499999999993</v>
      </c>
      <c r="W10" s="23" t="s">
        <v>119</v>
      </c>
      <c r="X10" s="24">
        <v>5859</v>
      </c>
      <c r="Y10" s="23" t="s">
        <v>119</v>
      </c>
    </row>
    <row r="11" spans="1:25" x14ac:dyDescent="0.25">
      <c r="A11" s="21" t="s">
        <v>28</v>
      </c>
      <c r="B11" s="22">
        <v>4214.12</v>
      </c>
      <c r="C11" s="23" t="s">
        <v>122</v>
      </c>
      <c r="D11" s="25">
        <v>16072.04</v>
      </c>
      <c r="E11" s="23" t="s">
        <v>122</v>
      </c>
      <c r="F11" s="27">
        <v>75951.33</v>
      </c>
      <c r="G11" s="23" t="s">
        <v>122</v>
      </c>
      <c r="H11" s="24">
        <v>23461</v>
      </c>
      <c r="I11" s="23" t="s">
        <v>122</v>
      </c>
      <c r="J11" s="24">
        <v>63349.87</v>
      </c>
      <c r="K11" s="23" t="s">
        <v>122</v>
      </c>
      <c r="L11" s="24">
        <v>100426</v>
      </c>
      <c r="M11" s="23" t="s">
        <v>122</v>
      </c>
      <c r="N11" s="24">
        <v>127348.2</v>
      </c>
      <c r="O11" s="23" t="s">
        <v>122</v>
      </c>
      <c r="P11" s="24">
        <v>75278.58</v>
      </c>
      <c r="Q11" s="23" t="s">
        <v>122</v>
      </c>
      <c r="R11" s="24">
        <v>76432</v>
      </c>
      <c r="S11" s="23" t="s">
        <v>122</v>
      </c>
      <c r="T11" s="24">
        <v>123889</v>
      </c>
      <c r="U11" s="23" t="s">
        <v>122</v>
      </c>
      <c r="V11" s="24">
        <v>97950.5</v>
      </c>
      <c r="W11" s="23" t="s">
        <v>122</v>
      </c>
      <c r="X11" s="24">
        <v>40986</v>
      </c>
      <c r="Y11" s="23" t="s">
        <v>122</v>
      </c>
    </row>
    <row r="12" spans="1:25" x14ac:dyDescent="0.25">
      <c r="A12" s="21" t="s">
        <v>32</v>
      </c>
      <c r="B12" s="22">
        <v>6978.36</v>
      </c>
      <c r="C12" s="23" t="s">
        <v>123</v>
      </c>
      <c r="D12" s="25">
        <v>8974.7999999999993</v>
      </c>
      <c r="E12" s="23" t="s">
        <v>123</v>
      </c>
      <c r="F12" s="24">
        <v>17804.8</v>
      </c>
      <c r="G12" s="23" t="s">
        <v>123</v>
      </c>
      <c r="H12" s="24">
        <v>58528</v>
      </c>
      <c r="I12" s="23" t="s">
        <v>123</v>
      </c>
      <c r="J12" s="27">
        <v>13384.95</v>
      </c>
      <c r="K12" s="23" t="s">
        <v>123</v>
      </c>
      <c r="L12" s="24">
        <v>11353.95</v>
      </c>
      <c r="M12" s="23" t="s">
        <v>123</v>
      </c>
      <c r="N12" s="24">
        <v>9780.2000000000007</v>
      </c>
      <c r="O12" s="23" t="s">
        <v>123</v>
      </c>
      <c r="P12" s="24">
        <v>23912</v>
      </c>
      <c r="Q12" s="23" t="s">
        <v>123</v>
      </c>
      <c r="R12" s="24">
        <v>21667</v>
      </c>
      <c r="S12" s="23" t="s">
        <v>123</v>
      </c>
      <c r="T12" s="24">
        <v>19804</v>
      </c>
      <c r="U12" s="23" t="s">
        <v>123</v>
      </c>
      <c r="V12" s="24">
        <v>41138</v>
      </c>
      <c r="W12" s="23" t="s">
        <v>123</v>
      </c>
      <c r="X12" s="24">
        <v>43588</v>
      </c>
      <c r="Y12" s="23" t="s">
        <v>123</v>
      </c>
    </row>
    <row r="13" spans="1:25" x14ac:dyDescent="0.25">
      <c r="A13" s="21" t="s">
        <v>34</v>
      </c>
      <c r="B13" s="22">
        <v>0</v>
      </c>
      <c r="C13" s="23" t="s">
        <v>124</v>
      </c>
      <c r="D13" s="25">
        <v>0</v>
      </c>
      <c r="E13" s="23" t="s">
        <v>124</v>
      </c>
      <c r="F13" s="24">
        <v>99500</v>
      </c>
      <c r="G13" s="23" t="s">
        <v>124</v>
      </c>
      <c r="H13" s="24">
        <v>24</v>
      </c>
      <c r="I13" s="23" t="s">
        <v>124</v>
      </c>
      <c r="J13" s="24">
        <v>90200</v>
      </c>
      <c r="K13" s="23" t="s">
        <v>124</v>
      </c>
      <c r="L13" s="24">
        <v>0</v>
      </c>
      <c r="M13" s="23" t="s">
        <v>124</v>
      </c>
      <c r="N13" s="24">
        <v>10752</v>
      </c>
      <c r="O13" s="23" t="s">
        <v>124</v>
      </c>
      <c r="P13" s="24">
        <v>0</v>
      </c>
      <c r="Q13" s="23" t="s">
        <v>124</v>
      </c>
      <c r="R13" s="24">
        <v>3250</v>
      </c>
      <c r="S13" s="23" t="s">
        <v>124</v>
      </c>
      <c r="T13" s="24">
        <v>0</v>
      </c>
      <c r="U13" s="23" t="s">
        <v>124</v>
      </c>
      <c r="V13" s="24">
        <v>0</v>
      </c>
      <c r="W13" s="23" t="s">
        <v>124</v>
      </c>
      <c r="X13" s="24">
        <v>0</v>
      </c>
      <c r="Y13" s="23" t="s">
        <v>124</v>
      </c>
    </row>
    <row r="14" spans="1:25" x14ac:dyDescent="0.25">
      <c r="A14" s="21" t="s">
        <v>125</v>
      </c>
      <c r="B14" s="22"/>
      <c r="C14" s="23" t="s">
        <v>123</v>
      </c>
      <c r="D14" s="25"/>
      <c r="E14" s="23" t="s">
        <v>123</v>
      </c>
      <c r="F14" s="24"/>
      <c r="G14" s="23" t="s">
        <v>123</v>
      </c>
      <c r="H14" s="24"/>
      <c r="I14" s="23" t="s">
        <v>123</v>
      </c>
      <c r="J14" s="24"/>
      <c r="K14" s="23" t="s">
        <v>123</v>
      </c>
      <c r="L14" s="24"/>
      <c r="M14" s="23" t="s">
        <v>123</v>
      </c>
      <c r="N14" s="24"/>
      <c r="O14" s="23" t="s">
        <v>123</v>
      </c>
      <c r="P14" s="24"/>
      <c r="Q14" s="23" t="s">
        <v>123</v>
      </c>
      <c r="R14" s="24"/>
      <c r="S14" s="23" t="s">
        <v>123</v>
      </c>
      <c r="T14" s="24"/>
      <c r="U14" s="23" t="s">
        <v>123</v>
      </c>
      <c r="V14" s="24"/>
      <c r="W14" s="23" t="s">
        <v>123</v>
      </c>
      <c r="X14" s="24"/>
      <c r="Y14" s="23" t="s">
        <v>123</v>
      </c>
    </row>
    <row r="15" spans="1:25" x14ac:dyDescent="0.25">
      <c r="A15" s="21" t="s">
        <v>126</v>
      </c>
      <c r="B15" s="22">
        <v>106.8</v>
      </c>
      <c r="C15" s="23" t="s">
        <v>123</v>
      </c>
      <c r="D15" s="25">
        <v>164.4</v>
      </c>
      <c r="E15" s="23" t="s">
        <v>123</v>
      </c>
      <c r="F15" s="24">
        <v>3322.1</v>
      </c>
      <c r="G15" s="23" t="s">
        <v>123</v>
      </c>
      <c r="H15" s="24">
        <v>570</v>
      </c>
      <c r="I15" s="23" t="s">
        <v>123</v>
      </c>
      <c r="J15" s="24">
        <v>6306.28</v>
      </c>
      <c r="K15" s="23" t="s">
        <v>123</v>
      </c>
      <c r="L15" s="24">
        <v>627</v>
      </c>
      <c r="M15" s="23" t="s">
        <v>123</v>
      </c>
      <c r="N15" s="24">
        <v>354</v>
      </c>
      <c r="O15" s="23" t="s">
        <v>123</v>
      </c>
      <c r="P15" s="24">
        <v>150.69</v>
      </c>
      <c r="Q15" s="23" t="s">
        <v>123</v>
      </c>
      <c r="R15" s="24">
        <v>555</v>
      </c>
      <c r="S15" s="23" t="s">
        <v>123</v>
      </c>
      <c r="T15" s="24">
        <v>6384</v>
      </c>
      <c r="U15" s="23" t="s">
        <v>123</v>
      </c>
      <c r="V15" s="24">
        <v>44</v>
      </c>
      <c r="W15" s="23" t="s">
        <v>123</v>
      </c>
      <c r="X15" s="24">
        <v>94</v>
      </c>
      <c r="Y15" s="23" t="s">
        <v>123</v>
      </c>
    </row>
    <row r="16" spans="1:25" x14ac:dyDescent="0.25">
      <c r="A16" s="21" t="s">
        <v>42</v>
      </c>
      <c r="B16" s="22">
        <v>144484.26</v>
      </c>
      <c r="C16" s="23" t="s">
        <v>119</v>
      </c>
      <c r="D16" s="25">
        <v>306938</v>
      </c>
      <c r="E16" s="23" t="s">
        <v>119</v>
      </c>
      <c r="F16" s="24">
        <v>333904.77</v>
      </c>
      <c r="G16" s="23" t="s">
        <v>119</v>
      </c>
      <c r="H16" s="24">
        <v>41354</v>
      </c>
      <c r="I16" s="23" t="s">
        <v>119</v>
      </c>
      <c r="J16" s="27">
        <v>257942.5</v>
      </c>
      <c r="K16" s="23" t="s">
        <v>119</v>
      </c>
      <c r="L16" s="24">
        <v>109427</v>
      </c>
      <c r="M16" s="23" t="s">
        <v>119</v>
      </c>
      <c r="N16" s="24">
        <v>97008</v>
      </c>
      <c r="O16" s="23" t="s">
        <v>119</v>
      </c>
      <c r="P16" s="24">
        <v>154276</v>
      </c>
      <c r="Q16" s="23" t="s">
        <v>119</v>
      </c>
      <c r="R16" s="24">
        <v>137666</v>
      </c>
      <c r="S16" s="23" t="s">
        <v>119</v>
      </c>
      <c r="T16" s="24">
        <v>200218.63</v>
      </c>
      <c r="U16" s="23" t="s">
        <v>119</v>
      </c>
      <c r="V16" s="24">
        <v>243850.8</v>
      </c>
      <c r="W16" s="23" t="s">
        <v>119</v>
      </c>
      <c r="X16" s="24">
        <v>192282</v>
      </c>
      <c r="Y16" s="23" t="s">
        <v>119</v>
      </c>
    </row>
    <row r="17" spans="1:25" x14ac:dyDescent="0.25">
      <c r="A17" s="21" t="s">
        <v>46</v>
      </c>
      <c r="B17" s="22">
        <v>1505</v>
      </c>
      <c r="C17" s="23" t="s">
        <v>127</v>
      </c>
      <c r="D17" s="25">
        <v>10089</v>
      </c>
      <c r="E17" s="23" t="s">
        <v>127</v>
      </c>
      <c r="F17" s="24">
        <v>54729.75</v>
      </c>
      <c r="G17" s="23" t="s">
        <v>127</v>
      </c>
      <c r="H17" s="24">
        <v>18094.32</v>
      </c>
      <c r="I17" s="23" t="s">
        <v>127</v>
      </c>
      <c r="J17" s="24">
        <v>7704.55</v>
      </c>
      <c r="K17" s="23" t="s">
        <v>127</v>
      </c>
      <c r="L17" s="24">
        <v>2841</v>
      </c>
      <c r="M17" s="23" t="s">
        <v>127</v>
      </c>
      <c r="N17" s="24">
        <v>10170</v>
      </c>
      <c r="O17" s="23" t="s">
        <v>127</v>
      </c>
      <c r="P17" s="24">
        <v>4586.5</v>
      </c>
      <c r="Q17" s="23" t="s">
        <v>127</v>
      </c>
      <c r="R17" s="24">
        <v>9340</v>
      </c>
      <c r="S17" s="23" t="s">
        <v>127</v>
      </c>
      <c r="T17" s="24">
        <v>3024</v>
      </c>
      <c r="U17" s="23" t="s">
        <v>127</v>
      </c>
      <c r="V17" s="24">
        <v>4683</v>
      </c>
      <c r="W17" s="23" t="s">
        <v>127</v>
      </c>
      <c r="X17" s="24">
        <v>4336</v>
      </c>
      <c r="Y17" s="23" t="s">
        <v>127</v>
      </c>
    </row>
    <row r="18" spans="1:25" x14ac:dyDescent="0.25">
      <c r="A18" s="21" t="s">
        <v>50</v>
      </c>
      <c r="B18" s="22">
        <v>27735.5</v>
      </c>
      <c r="C18" s="23" t="s">
        <v>127</v>
      </c>
      <c r="D18" s="25">
        <v>23112.65</v>
      </c>
      <c r="E18" s="23" t="s">
        <v>127</v>
      </c>
      <c r="F18" s="24">
        <v>27692.5</v>
      </c>
      <c r="G18" s="23" t="s">
        <v>127</v>
      </c>
      <c r="H18" s="24">
        <v>29094.46</v>
      </c>
      <c r="I18" s="23" t="s">
        <v>127</v>
      </c>
      <c r="J18" s="24">
        <v>17113.009999999998</v>
      </c>
      <c r="K18" s="23" t="s">
        <v>127</v>
      </c>
      <c r="L18" s="24">
        <v>19290</v>
      </c>
      <c r="M18" s="23" t="s">
        <v>127</v>
      </c>
      <c r="N18" s="24">
        <v>18596</v>
      </c>
      <c r="O18" s="23" t="s">
        <v>127</v>
      </c>
      <c r="P18" s="24">
        <v>13723</v>
      </c>
      <c r="Q18" s="23" t="s">
        <v>127</v>
      </c>
      <c r="R18" s="24">
        <v>15625</v>
      </c>
      <c r="S18" s="23" t="s">
        <v>127</v>
      </c>
      <c r="T18" s="24">
        <v>18154</v>
      </c>
      <c r="U18" s="23" t="s">
        <v>127</v>
      </c>
      <c r="V18" s="24">
        <v>14589.65</v>
      </c>
      <c r="W18" s="23" t="s">
        <v>127</v>
      </c>
      <c r="X18" s="24">
        <v>11110</v>
      </c>
      <c r="Y18" s="23" t="s">
        <v>127</v>
      </c>
    </row>
    <row r="19" spans="1:25" x14ac:dyDescent="0.25">
      <c r="A19" s="21" t="s">
        <v>128</v>
      </c>
      <c r="B19" s="22">
        <v>2531.4</v>
      </c>
      <c r="C19" s="23" t="s">
        <v>121</v>
      </c>
      <c r="D19" s="25">
        <v>7021.8</v>
      </c>
      <c r="E19" s="23" t="s">
        <v>121</v>
      </c>
      <c r="F19" s="24">
        <v>49545.599999999999</v>
      </c>
      <c r="G19" s="23" t="s">
        <v>121</v>
      </c>
      <c r="H19" s="24">
        <v>4438.58</v>
      </c>
      <c r="I19" s="23" t="s">
        <v>121</v>
      </c>
      <c r="J19" s="24">
        <v>2992.36</v>
      </c>
      <c r="K19" s="23" t="s">
        <v>121</v>
      </c>
      <c r="L19" s="24">
        <v>7064</v>
      </c>
      <c r="M19" s="23" t="s">
        <v>121</v>
      </c>
      <c r="N19" s="24">
        <v>47582</v>
      </c>
      <c r="O19" s="23" t="s">
        <v>121</v>
      </c>
      <c r="P19" s="24">
        <v>40072.199999999997</v>
      </c>
      <c r="Q19" s="23" t="s">
        <v>121</v>
      </c>
      <c r="R19" s="24">
        <v>21346</v>
      </c>
      <c r="S19" s="23" t="s">
        <v>121</v>
      </c>
      <c r="T19" s="24">
        <v>20472</v>
      </c>
      <c r="U19" s="23" t="s">
        <v>121</v>
      </c>
      <c r="V19" s="24">
        <v>24705.65</v>
      </c>
      <c r="W19" s="23" t="s">
        <v>121</v>
      </c>
      <c r="X19" s="24">
        <v>6980</v>
      </c>
      <c r="Y19" s="23" t="s">
        <v>121</v>
      </c>
    </row>
    <row r="20" spans="1:25" x14ac:dyDescent="0.25">
      <c r="A20" s="21" t="s">
        <v>129</v>
      </c>
      <c r="B20" s="22">
        <v>0</v>
      </c>
      <c r="C20" s="23" t="s">
        <v>121</v>
      </c>
      <c r="D20" s="28">
        <v>0</v>
      </c>
      <c r="E20" s="23" t="s">
        <v>121</v>
      </c>
      <c r="F20" s="24">
        <v>0</v>
      </c>
      <c r="G20" s="23" t="s">
        <v>121</v>
      </c>
      <c r="H20" s="24">
        <v>540</v>
      </c>
      <c r="I20" s="23" t="s">
        <v>121</v>
      </c>
      <c r="J20" s="24">
        <v>540.66</v>
      </c>
      <c r="K20" s="23" t="s">
        <v>121</v>
      </c>
      <c r="L20" s="24">
        <v>0</v>
      </c>
      <c r="M20" s="23" t="s">
        <v>121</v>
      </c>
      <c r="N20" s="24">
        <v>0</v>
      </c>
      <c r="O20" s="23" t="s">
        <v>121</v>
      </c>
      <c r="P20" s="24">
        <v>6630</v>
      </c>
      <c r="Q20" s="23" t="s">
        <v>121</v>
      </c>
      <c r="R20" s="24">
        <v>656</v>
      </c>
      <c r="S20" s="23" t="s">
        <v>121</v>
      </c>
      <c r="T20" s="24">
        <v>60</v>
      </c>
      <c r="U20" s="23" t="s">
        <v>121</v>
      </c>
      <c r="V20" s="24">
        <v>0</v>
      </c>
      <c r="W20" s="23" t="s">
        <v>121</v>
      </c>
      <c r="X20" s="24">
        <v>0</v>
      </c>
      <c r="Y20" s="23" t="s">
        <v>121</v>
      </c>
    </row>
    <row r="21" spans="1:25" x14ac:dyDescent="0.25">
      <c r="A21" s="21" t="s">
        <v>130</v>
      </c>
      <c r="B21" s="29">
        <v>0</v>
      </c>
      <c r="C21" s="23" t="s">
        <v>127</v>
      </c>
      <c r="D21" s="24">
        <v>0</v>
      </c>
      <c r="E21" s="23" t="s">
        <v>127</v>
      </c>
      <c r="F21" s="24">
        <v>0</v>
      </c>
      <c r="G21" s="23" t="s">
        <v>127</v>
      </c>
      <c r="H21" s="24">
        <v>0</v>
      </c>
      <c r="I21" s="23" t="s">
        <v>127</v>
      </c>
      <c r="J21" s="24">
        <v>0</v>
      </c>
      <c r="K21" s="23" t="s">
        <v>127</v>
      </c>
      <c r="L21" s="24">
        <v>0</v>
      </c>
      <c r="M21" s="23" t="s">
        <v>127</v>
      </c>
      <c r="N21" s="24">
        <v>0</v>
      </c>
      <c r="O21" s="23" t="s">
        <v>127</v>
      </c>
      <c r="P21" s="24">
        <v>0</v>
      </c>
      <c r="Q21" s="23" t="s">
        <v>127</v>
      </c>
      <c r="R21" s="24">
        <v>0</v>
      </c>
      <c r="S21" s="23" t="s">
        <v>127</v>
      </c>
      <c r="T21" s="24">
        <v>0</v>
      </c>
      <c r="U21" s="23" t="s">
        <v>127</v>
      </c>
      <c r="V21" s="24">
        <v>0</v>
      </c>
      <c r="W21" s="23" t="s">
        <v>127</v>
      </c>
      <c r="X21" s="24">
        <v>0</v>
      </c>
      <c r="Y21" s="23" t="s">
        <v>127</v>
      </c>
    </row>
    <row r="22" spans="1:25" x14ac:dyDescent="0.25">
      <c r="A22" s="21" t="s">
        <v>131</v>
      </c>
      <c r="B22" s="22">
        <v>0</v>
      </c>
      <c r="C22" s="23" t="s">
        <v>121</v>
      </c>
      <c r="D22" s="24">
        <v>0</v>
      </c>
      <c r="E22" s="23" t="s">
        <v>121</v>
      </c>
      <c r="F22" s="24">
        <v>0</v>
      </c>
      <c r="G22" s="23" t="s">
        <v>121</v>
      </c>
      <c r="H22" s="24">
        <v>0</v>
      </c>
      <c r="I22" s="23" t="s">
        <v>121</v>
      </c>
      <c r="J22" s="24">
        <v>0</v>
      </c>
      <c r="K22" s="23" t="s">
        <v>121</v>
      </c>
      <c r="L22" s="24">
        <v>0</v>
      </c>
      <c r="M22" s="23" t="s">
        <v>121</v>
      </c>
      <c r="N22" s="24">
        <v>0</v>
      </c>
      <c r="O22" s="23" t="s">
        <v>121</v>
      </c>
      <c r="P22" s="24">
        <v>0</v>
      </c>
      <c r="Q22" s="23" t="s">
        <v>121</v>
      </c>
      <c r="R22" s="24">
        <v>0</v>
      </c>
      <c r="S22" s="23" t="s">
        <v>121</v>
      </c>
      <c r="T22" s="24">
        <v>0</v>
      </c>
      <c r="U22" s="23" t="s">
        <v>121</v>
      </c>
      <c r="V22" s="24">
        <v>0</v>
      </c>
      <c r="W22" s="23" t="s">
        <v>121</v>
      </c>
      <c r="X22" s="24">
        <v>68</v>
      </c>
      <c r="Y22" s="23" t="s">
        <v>121</v>
      </c>
    </row>
    <row r="23" spans="1:25" x14ac:dyDescent="0.25">
      <c r="A23" s="21" t="s">
        <v>132</v>
      </c>
      <c r="B23" s="22">
        <v>1350</v>
      </c>
      <c r="C23" s="23" t="s">
        <v>133</v>
      </c>
      <c r="D23" s="25">
        <v>2233.5</v>
      </c>
      <c r="E23" s="23" t="s">
        <v>133</v>
      </c>
      <c r="F23" s="24">
        <v>3262.5</v>
      </c>
      <c r="G23" s="23" t="s">
        <v>133</v>
      </c>
      <c r="H23" s="24">
        <v>1514.98</v>
      </c>
      <c r="I23" s="23" t="s">
        <v>133</v>
      </c>
      <c r="J23" s="24">
        <v>780</v>
      </c>
      <c r="K23" s="23" t="s">
        <v>133</v>
      </c>
      <c r="L23" s="24">
        <v>276</v>
      </c>
      <c r="M23" s="23" t="s">
        <v>133</v>
      </c>
      <c r="N23" s="24">
        <v>0</v>
      </c>
      <c r="O23" s="23" t="s">
        <v>133</v>
      </c>
      <c r="P23" s="24">
        <v>4202</v>
      </c>
      <c r="Q23" s="23" t="s">
        <v>133</v>
      </c>
      <c r="R23" s="24">
        <v>1272</v>
      </c>
      <c r="S23" s="23" t="s">
        <v>133</v>
      </c>
      <c r="T23" s="24">
        <v>806</v>
      </c>
      <c r="U23" s="23" t="s">
        <v>133</v>
      </c>
      <c r="V23" s="24">
        <v>960</v>
      </c>
      <c r="W23" s="23" t="s">
        <v>133</v>
      </c>
      <c r="X23" s="24">
        <v>1812</v>
      </c>
      <c r="Y23" s="23" t="s">
        <v>133</v>
      </c>
    </row>
    <row r="24" spans="1:25" x14ac:dyDescent="0.25">
      <c r="A24" s="21" t="s">
        <v>67</v>
      </c>
      <c r="B24" s="22">
        <v>98920</v>
      </c>
      <c r="C24" s="23" t="s">
        <v>124</v>
      </c>
      <c r="D24" s="24">
        <v>0</v>
      </c>
      <c r="E24" s="23" t="s">
        <v>124</v>
      </c>
      <c r="F24" s="24">
        <v>19900</v>
      </c>
      <c r="G24" s="23" t="s">
        <v>124</v>
      </c>
      <c r="H24" s="24">
        <v>0</v>
      </c>
      <c r="I24" s="23" t="s">
        <v>124</v>
      </c>
      <c r="J24" s="24">
        <v>0</v>
      </c>
      <c r="K24" s="23" t="s">
        <v>124</v>
      </c>
      <c r="L24" s="24">
        <v>6</v>
      </c>
      <c r="M24" s="23" t="s">
        <v>124</v>
      </c>
      <c r="N24" s="24">
        <v>0</v>
      </c>
      <c r="O24" s="23" t="s">
        <v>124</v>
      </c>
      <c r="P24" s="24">
        <v>5938</v>
      </c>
      <c r="Q24" s="23" t="s">
        <v>124</v>
      </c>
      <c r="R24" s="24">
        <v>0</v>
      </c>
      <c r="S24" s="23" t="s">
        <v>124</v>
      </c>
      <c r="T24" s="24">
        <v>0</v>
      </c>
      <c r="U24" s="23" t="s">
        <v>124</v>
      </c>
      <c r="V24" s="24">
        <v>99680</v>
      </c>
      <c r="W24" s="23" t="s">
        <v>124</v>
      </c>
      <c r="X24" s="24">
        <v>5000</v>
      </c>
      <c r="Y24" s="23" t="s">
        <v>124</v>
      </c>
    </row>
    <row r="25" spans="1:25" x14ac:dyDescent="0.25">
      <c r="A25" s="21" t="s">
        <v>68</v>
      </c>
      <c r="B25" s="22">
        <v>121369.28</v>
      </c>
      <c r="C25" s="23" t="s">
        <v>134</v>
      </c>
      <c r="D25" s="25">
        <v>34088</v>
      </c>
      <c r="E25" s="23" t="s">
        <v>134</v>
      </c>
      <c r="F25" s="24">
        <v>39261</v>
      </c>
      <c r="G25" s="23" t="s">
        <v>134</v>
      </c>
      <c r="H25" s="24">
        <v>67952.87</v>
      </c>
      <c r="I25" s="23" t="s">
        <v>134</v>
      </c>
      <c r="J25" s="24">
        <v>13644.99</v>
      </c>
      <c r="K25" s="23" t="s">
        <v>134</v>
      </c>
      <c r="L25" s="24">
        <v>12529</v>
      </c>
      <c r="M25" s="23" t="s">
        <v>134</v>
      </c>
      <c r="N25" s="24">
        <v>26254</v>
      </c>
      <c r="O25" s="23" t="s">
        <v>134</v>
      </c>
      <c r="P25" s="24">
        <v>57141</v>
      </c>
      <c r="Q25" s="23" t="s">
        <v>134</v>
      </c>
      <c r="R25" s="24">
        <v>10748</v>
      </c>
      <c r="S25" s="23" t="s">
        <v>134</v>
      </c>
      <c r="T25" s="24">
        <v>82533.55</v>
      </c>
      <c r="U25" s="23" t="s">
        <v>134</v>
      </c>
      <c r="V25" s="24">
        <v>43316.97</v>
      </c>
      <c r="W25" s="23" t="s">
        <v>134</v>
      </c>
      <c r="X25" s="24">
        <v>75805</v>
      </c>
      <c r="Y25" s="23" t="s">
        <v>134</v>
      </c>
    </row>
    <row r="26" spans="1:25" x14ac:dyDescent="0.25">
      <c r="A26" s="21" t="s">
        <v>135</v>
      </c>
      <c r="B26" s="22">
        <v>207266.05</v>
      </c>
      <c r="C26" s="23" t="s">
        <v>136</v>
      </c>
      <c r="D26" s="25">
        <v>288423.52</v>
      </c>
      <c r="E26" s="23" t="s">
        <v>136</v>
      </c>
      <c r="F26" s="27">
        <v>148240.75</v>
      </c>
      <c r="G26" s="23" t="s">
        <v>136</v>
      </c>
      <c r="H26" s="24">
        <v>327058.31</v>
      </c>
      <c r="I26" s="23" t="s">
        <v>136</v>
      </c>
      <c r="J26" s="24">
        <v>307826.32</v>
      </c>
      <c r="K26" s="23" t="s">
        <v>136</v>
      </c>
      <c r="L26" s="24">
        <v>245572</v>
      </c>
      <c r="M26" s="23" t="s">
        <v>136</v>
      </c>
      <c r="N26" s="24">
        <v>316152.90000000002</v>
      </c>
      <c r="O26" s="23" t="s">
        <v>136</v>
      </c>
      <c r="P26" s="24">
        <v>208306.9</v>
      </c>
      <c r="Q26" s="23" t="s">
        <v>136</v>
      </c>
      <c r="R26" s="24">
        <v>186941</v>
      </c>
      <c r="S26" s="23" t="s">
        <v>136</v>
      </c>
      <c r="T26" s="24">
        <v>188404.5</v>
      </c>
      <c r="U26" s="23" t="s">
        <v>136</v>
      </c>
      <c r="V26" s="30">
        <v>254441.1</v>
      </c>
      <c r="W26" s="23" t="s">
        <v>136</v>
      </c>
      <c r="X26" s="24">
        <v>203135</v>
      </c>
      <c r="Y26" s="23" t="s">
        <v>136</v>
      </c>
    </row>
    <row r="27" spans="1:25" x14ac:dyDescent="0.25">
      <c r="A27" s="21" t="s">
        <v>76</v>
      </c>
      <c r="B27" s="22">
        <v>0</v>
      </c>
      <c r="C27" s="23" t="s">
        <v>127</v>
      </c>
      <c r="D27" s="24">
        <v>0</v>
      </c>
      <c r="E27" s="23" t="s">
        <v>127</v>
      </c>
      <c r="F27" s="24">
        <v>0</v>
      </c>
      <c r="G27" s="23" t="s">
        <v>127</v>
      </c>
      <c r="H27" s="24"/>
      <c r="I27" s="23" t="s">
        <v>127</v>
      </c>
      <c r="J27" s="24">
        <v>0</v>
      </c>
      <c r="K27" s="23" t="s">
        <v>127</v>
      </c>
      <c r="L27" s="24">
        <v>0</v>
      </c>
      <c r="M27" s="23" t="s">
        <v>127</v>
      </c>
      <c r="N27" s="24">
        <v>0</v>
      </c>
      <c r="O27" s="23" t="s">
        <v>127</v>
      </c>
      <c r="P27" s="24">
        <v>0</v>
      </c>
      <c r="Q27" s="23" t="s">
        <v>127</v>
      </c>
      <c r="R27" s="24">
        <v>0</v>
      </c>
      <c r="S27" s="23" t="s">
        <v>127</v>
      </c>
      <c r="T27" s="24">
        <v>34000</v>
      </c>
      <c r="U27" s="23" t="s">
        <v>127</v>
      </c>
      <c r="V27" s="24">
        <v>0</v>
      </c>
      <c r="W27" s="23" t="s">
        <v>127</v>
      </c>
      <c r="X27" s="24">
        <v>0</v>
      </c>
      <c r="Y27" s="23" t="s">
        <v>127</v>
      </c>
    </row>
    <row r="28" spans="1:25" x14ac:dyDescent="0.25">
      <c r="A28" s="21" t="s">
        <v>137</v>
      </c>
      <c r="B28" s="22">
        <v>0</v>
      </c>
      <c r="C28" s="23" t="s">
        <v>127</v>
      </c>
      <c r="D28" s="24">
        <v>0</v>
      </c>
      <c r="E28" s="23" t="s">
        <v>127</v>
      </c>
      <c r="F28" s="24"/>
      <c r="G28" s="23" t="s">
        <v>127</v>
      </c>
      <c r="H28" s="24">
        <v>87165.05</v>
      </c>
      <c r="I28" s="23" t="s">
        <v>127</v>
      </c>
      <c r="J28" s="27">
        <v>528</v>
      </c>
      <c r="K28" s="23" t="s">
        <v>127</v>
      </c>
      <c r="L28" s="24">
        <v>0</v>
      </c>
      <c r="M28" s="23" t="s">
        <v>127</v>
      </c>
      <c r="N28" s="24">
        <v>0</v>
      </c>
      <c r="O28" s="23" t="s">
        <v>127</v>
      </c>
      <c r="P28" s="24">
        <v>0</v>
      </c>
      <c r="Q28" s="23" t="s">
        <v>127</v>
      </c>
      <c r="R28" s="24">
        <v>0</v>
      </c>
      <c r="S28" s="23" t="s">
        <v>127</v>
      </c>
      <c r="T28" s="24">
        <v>0</v>
      </c>
      <c r="U28" s="23" t="s">
        <v>127</v>
      </c>
      <c r="V28" s="24">
        <v>0</v>
      </c>
      <c r="W28" s="23" t="s">
        <v>127</v>
      </c>
      <c r="X28" s="24">
        <v>0</v>
      </c>
      <c r="Y28" s="23" t="s">
        <v>127</v>
      </c>
    </row>
    <row r="29" spans="1:25" x14ac:dyDescent="0.25">
      <c r="A29" s="21" t="s">
        <v>79</v>
      </c>
      <c r="B29" s="22">
        <v>0</v>
      </c>
      <c r="C29" s="23" t="s">
        <v>127</v>
      </c>
      <c r="D29" s="24">
        <v>0</v>
      </c>
      <c r="E29" s="23" t="s">
        <v>127</v>
      </c>
      <c r="F29" s="24">
        <v>900</v>
      </c>
      <c r="G29" s="23" t="s">
        <v>127</v>
      </c>
      <c r="H29" s="24">
        <v>12</v>
      </c>
      <c r="I29" s="23" t="s">
        <v>127</v>
      </c>
      <c r="J29" s="24">
        <v>0</v>
      </c>
      <c r="K29" s="23" t="s">
        <v>127</v>
      </c>
      <c r="L29" s="24">
        <v>0</v>
      </c>
      <c r="M29" s="23" t="s">
        <v>127</v>
      </c>
      <c r="N29" s="24">
        <v>0</v>
      </c>
      <c r="O29" s="23" t="s">
        <v>127</v>
      </c>
      <c r="P29" s="24">
        <v>0</v>
      </c>
      <c r="Q29" s="23" t="s">
        <v>127</v>
      </c>
      <c r="R29" s="24">
        <v>0</v>
      </c>
      <c r="S29" s="23" t="s">
        <v>127</v>
      </c>
      <c r="T29" s="24">
        <v>1800</v>
      </c>
      <c r="U29" s="23" t="s">
        <v>127</v>
      </c>
      <c r="V29" s="24">
        <v>20198</v>
      </c>
      <c r="W29" s="23" t="s">
        <v>127</v>
      </c>
      <c r="X29" s="24">
        <v>15420</v>
      </c>
      <c r="Y29" s="23" t="s">
        <v>127</v>
      </c>
    </row>
    <row r="30" spans="1:25" x14ac:dyDescent="0.25">
      <c r="A30" s="21" t="s">
        <v>80</v>
      </c>
      <c r="B30" s="22">
        <v>751.72</v>
      </c>
      <c r="C30" s="23" t="s">
        <v>122</v>
      </c>
      <c r="D30" s="25">
        <v>1582</v>
      </c>
      <c r="E30" s="23" t="s">
        <v>122</v>
      </c>
      <c r="F30" s="24">
        <v>3507.1</v>
      </c>
      <c r="G30" s="23" t="s">
        <v>122</v>
      </c>
      <c r="H30" s="24">
        <v>2112</v>
      </c>
      <c r="I30" s="23" t="s">
        <v>122</v>
      </c>
      <c r="J30" s="24">
        <v>4552</v>
      </c>
      <c r="K30" s="23" t="s">
        <v>122</v>
      </c>
      <c r="L30" s="24">
        <v>1919</v>
      </c>
      <c r="M30" s="23" t="s">
        <v>122</v>
      </c>
      <c r="N30" s="24">
        <v>3186</v>
      </c>
      <c r="O30" s="23" t="s">
        <v>122</v>
      </c>
      <c r="P30" s="24">
        <v>2662</v>
      </c>
      <c r="Q30" s="23" t="s">
        <v>122</v>
      </c>
      <c r="R30" s="24">
        <v>3210</v>
      </c>
      <c r="S30" s="23" t="s">
        <v>122</v>
      </c>
      <c r="T30" s="24">
        <v>2610.6</v>
      </c>
      <c r="U30" s="23" t="s">
        <v>122</v>
      </c>
      <c r="V30" s="24">
        <v>2130.25</v>
      </c>
      <c r="W30" s="23" t="s">
        <v>122</v>
      </c>
      <c r="X30" s="24">
        <v>5131.66</v>
      </c>
      <c r="Y30" s="23" t="s">
        <v>122</v>
      </c>
    </row>
    <row r="31" spans="1:25" x14ac:dyDescent="0.25">
      <c r="A31" s="21" t="s">
        <v>85</v>
      </c>
      <c r="B31" s="22">
        <v>0</v>
      </c>
      <c r="C31" s="23" t="s">
        <v>121</v>
      </c>
      <c r="D31" s="25">
        <v>0</v>
      </c>
      <c r="E31" s="23" t="s">
        <v>121</v>
      </c>
      <c r="F31" s="24">
        <v>990</v>
      </c>
      <c r="G31" s="23" t="s">
        <v>121</v>
      </c>
      <c r="H31" s="24">
        <v>0</v>
      </c>
      <c r="I31" s="23" t="s">
        <v>121</v>
      </c>
      <c r="J31" s="24">
        <v>0</v>
      </c>
      <c r="K31" s="23" t="s">
        <v>121</v>
      </c>
      <c r="L31" s="24">
        <v>988</v>
      </c>
      <c r="M31" s="23" t="s">
        <v>121</v>
      </c>
      <c r="N31" s="24">
        <v>2146</v>
      </c>
      <c r="O31" s="23" t="s">
        <v>121</v>
      </c>
      <c r="P31" s="24">
        <v>2478</v>
      </c>
      <c r="Q31" s="23" t="s">
        <v>121</v>
      </c>
      <c r="R31" s="24">
        <v>7.3</v>
      </c>
      <c r="S31" s="23" t="s">
        <v>121</v>
      </c>
      <c r="T31" s="24">
        <v>60</v>
      </c>
      <c r="U31" s="23" t="s">
        <v>121</v>
      </c>
      <c r="V31" s="24">
        <v>0</v>
      </c>
      <c r="W31" s="23" t="s">
        <v>121</v>
      </c>
      <c r="X31" s="24">
        <v>0</v>
      </c>
      <c r="Y31" s="23" t="s">
        <v>121</v>
      </c>
    </row>
    <row r="32" spans="1:25" x14ac:dyDescent="0.25">
      <c r="A32" s="21" t="s">
        <v>138</v>
      </c>
      <c r="B32" s="22">
        <v>10044.1</v>
      </c>
      <c r="C32" s="23" t="s">
        <v>121</v>
      </c>
      <c r="D32" s="25">
        <v>1700</v>
      </c>
      <c r="E32" s="23" t="s">
        <v>121</v>
      </c>
      <c r="F32" s="27">
        <v>6919.31</v>
      </c>
      <c r="G32" s="23" t="s">
        <v>121</v>
      </c>
      <c r="H32" s="24">
        <v>34.1</v>
      </c>
      <c r="I32" s="23" t="s">
        <v>121</v>
      </c>
      <c r="J32" s="24">
        <v>29.1</v>
      </c>
      <c r="K32" s="23" t="s">
        <v>121</v>
      </c>
      <c r="L32" s="24">
        <v>24</v>
      </c>
      <c r="M32" s="23" t="s">
        <v>121</v>
      </c>
      <c r="N32" s="24">
        <v>0</v>
      </c>
      <c r="O32" s="23" t="s">
        <v>121</v>
      </c>
      <c r="P32" s="24">
        <v>20000</v>
      </c>
      <c r="Q32" s="23" t="s">
        <v>121</v>
      </c>
      <c r="R32" s="24">
        <v>924</v>
      </c>
      <c r="S32" s="23" t="s">
        <v>121</v>
      </c>
      <c r="T32" s="24">
        <v>1020</v>
      </c>
      <c r="U32" s="23" t="s">
        <v>121</v>
      </c>
      <c r="V32" s="24">
        <v>30</v>
      </c>
      <c r="W32" s="23" t="s">
        <v>121</v>
      </c>
      <c r="X32" s="24"/>
      <c r="Y32" s="23" t="s">
        <v>121</v>
      </c>
    </row>
    <row r="33" spans="1:25" x14ac:dyDescent="0.25">
      <c r="A33" s="21" t="s">
        <v>86</v>
      </c>
      <c r="B33" s="22">
        <v>869587.36</v>
      </c>
      <c r="C33" s="23" t="s">
        <v>127</v>
      </c>
      <c r="D33" s="25">
        <v>765876.5</v>
      </c>
      <c r="E33" s="23" t="s">
        <v>127</v>
      </c>
      <c r="F33" s="27">
        <v>660040</v>
      </c>
      <c r="G33" s="23" t="s">
        <v>127</v>
      </c>
      <c r="H33" s="24">
        <v>764110</v>
      </c>
      <c r="I33" s="23" t="s">
        <v>127</v>
      </c>
      <c r="J33" s="27">
        <v>685010.61</v>
      </c>
      <c r="K33" s="23" t="s">
        <v>127</v>
      </c>
      <c r="L33" s="24">
        <v>793322.6</v>
      </c>
      <c r="M33" s="23" t="s">
        <v>127</v>
      </c>
      <c r="N33" s="24">
        <v>987745</v>
      </c>
      <c r="O33" s="23" t="s">
        <v>127</v>
      </c>
      <c r="P33" s="24">
        <v>947896</v>
      </c>
      <c r="Q33" s="23" t="s">
        <v>127</v>
      </c>
      <c r="R33" s="24">
        <v>1140951</v>
      </c>
      <c r="S33" s="23" t="s">
        <v>127</v>
      </c>
      <c r="T33" s="24">
        <v>1033872</v>
      </c>
      <c r="U33" s="23" t="s">
        <v>127</v>
      </c>
      <c r="V33" s="24">
        <v>1644604</v>
      </c>
      <c r="W33" s="23" t="s">
        <v>127</v>
      </c>
      <c r="X33" s="24">
        <v>1003310</v>
      </c>
      <c r="Y33" s="23" t="s">
        <v>127</v>
      </c>
    </row>
    <row r="34" spans="1:25" x14ac:dyDescent="0.25">
      <c r="A34" s="21" t="s">
        <v>139</v>
      </c>
      <c r="B34" s="22"/>
      <c r="C34" s="23" t="s">
        <v>140</v>
      </c>
      <c r="D34" s="25"/>
      <c r="E34" s="23" t="s">
        <v>140</v>
      </c>
      <c r="F34" s="27"/>
      <c r="G34" s="23" t="s">
        <v>140</v>
      </c>
      <c r="H34" s="24"/>
      <c r="I34" s="23" t="s">
        <v>140</v>
      </c>
      <c r="J34" s="27"/>
      <c r="K34" s="23" t="s">
        <v>140</v>
      </c>
      <c r="L34" s="24"/>
      <c r="M34" s="23" t="s">
        <v>140</v>
      </c>
      <c r="N34" s="24"/>
      <c r="O34" s="23" t="s">
        <v>140</v>
      </c>
      <c r="P34" s="24"/>
      <c r="Q34" s="23" t="s">
        <v>140</v>
      </c>
      <c r="R34" s="24"/>
      <c r="S34" s="23" t="s">
        <v>140</v>
      </c>
      <c r="T34" s="24"/>
      <c r="U34" s="23" t="s">
        <v>140</v>
      </c>
      <c r="V34" s="24"/>
      <c r="W34" s="23" t="s">
        <v>140</v>
      </c>
      <c r="X34" s="24"/>
      <c r="Y34" s="23" t="s">
        <v>140</v>
      </c>
    </row>
    <row r="35" spans="1:25" x14ac:dyDescent="0.25">
      <c r="A35" s="21" t="s">
        <v>141</v>
      </c>
      <c r="B35" s="22">
        <v>200</v>
      </c>
      <c r="C35" s="23" t="s">
        <v>142</v>
      </c>
      <c r="D35" s="24">
        <v>0</v>
      </c>
      <c r="E35" s="23" t="s">
        <v>142</v>
      </c>
      <c r="F35" s="24">
        <v>0</v>
      </c>
      <c r="G35" s="23" t="s">
        <v>142</v>
      </c>
      <c r="H35" s="24">
        <v>5400</v>
      </c>
      <c r="I35" s="23" t="s">
        <v>142</v>
      </c>
      <c r="J35" s="24">
        <v>33325.86</v>
      </c>
      <c r="K35" s="23" t="s">
        <v>142</v>
      </c>
      <c r="L35" s="24">
        <v>0</v>
      </c>
      <c r="M35" s="23" t="s">
        <v>142</v>
      </c>
      <c r="N35" s="24">
        <v>17775</v>
      </c>
      <c r="O35" s="23" t="s">
        <v>142</v>
      </c>
      <c r="P35" s="24">
        <v>5000</v>
      </c>
      <c r="Q35" s="23" t="s">
        <v>142</v>
      </c>
      <c r="R35" s="24">
        <v>15725</v>
      </c>
      <c r="S35" s="23" t="s">
        <v>142</v>
      </c>
      <c r="T35" s="24">
        <v>5250</v>
      </c>
      <c r="U35" s="23" t="s">
        <v>142</v>
      </c>
      <c r="V35" s="24">
        <v>260904</v>
      </c>
      <c r="W35" s="23" t="s">
        <v>142</v>
      </c>
      <c r="X35" s="24">
        <v>48750</v>
      </c>
      <c r="Y35" s="23" t="s">
        <v>142</v>
      </c>
    </row>
    <row r="36" spans="1:25" x14ac:dyDescent="0.25">
      <c r="A36" s="21" t="s">
        <v>94</v>
      </c>
      <c r="B36" s="22">
        <v>187104.35</v>
      </c>
      <c r="C36" s="23" t="s">
        <v>119</v>
      </c>
      <c r="D36" s="25">
        <v>190376.32000000001</v>
      </c>
      <c r="E36" s="23" t="s">
        <v>119</v>
      </c>
      <c r="F36" s="24">
        <v>338781.31</v>
      </c>
      <c r="G36" s="23" t="s">
        <v>119</v>
      </c>
      <c r="H36" s="24">
        <v>242736</v>
      </c>
      <c r="I36" s="23" t="s">
        <v>119</v>
      </c>
      <c r="J36" s="24">
        <v>221237.3</v>
      </c>
      <c r="K36" s="23" t="s">
        <v>119</v>
      </c>
      <c r="L36" s="24">
        <v>161164.20000000001</v>
      </c>
      <c r="M36" s="23" t="s">
        <v>119</v>
      </c>
      <c r="N36" s="24">
        <v>146952.9</v>
      </c>
      <c r="O36" s="23" t="s">
        <v>119</v>
      </c>
      <c r="P36" s="24">
        <v>213243.77</v>
      </c>
      <c r="Q36" s="23" t="s">
        <v>119</v>
      </c>
      <c r="R36" s="24">
        <v>252388.12</v>
      </c>
      <c r="S36" s="23" t="s">
        <v>119</v>
      </c>
      <c r="T36" s="24">
        <v>117268.54</v>
      </c>
      <c r="U36" s="23" t="s">
        <v>119</v>
      </c>
      <c r="V36" s="24">
        <v>217529.58</v>
      </c>
      <c r="W36" s="23" t="s">
        <v>119</v>
      </c>
      <c r="X36" s="24">
        <v>194595.68</v>
      </c>
      <c r="Y36" s="23" t="s">
        <v>119</v>
      </c>
    </row>
    <row r="37" spans="1:25" x14ac:dyDescent="0.25">
      <c r="A37" s="31" t="s">
        <v>143</v>
      </c>
      <c r="B37" s="32">
        <f>SUM(B4:B36)</f>
        <v>1759785.37</v>
      </c>
      <c r="C37" s="33"/>
      <c r="D37" s="34">
        <f>SUM(D4:D36)</f>
        <v>1733143.79</v>
      </c>
      <c r="E37" s="35"/>
      <c r="F37" s="36">
        <f>SUM(F4:F36)</f>
        <v>2002635.61</v>
      </c>
      <c r="G37" s="35"/>
      <c r="H37" s="37">
        <f>SUM(H4:H36)</f>
        <v>1804399.3599999999</v>
      </c>
      <c r="I37" s="38"/>
      <c r="J37" s="34">
        <f>SUM(J4:J36)</f>
        <v>1838850.9800000002</v>
      </c>
      <c r="K37" s="39"/>
      <c r="L37" s="36">
        <f>SUM(L4:L36)</f>
        <v>1586072.99</v>
      </c>
      <c r="M37" s="39"/>
      <c r="N37" s="36">
        <f>SUM(N4:N36)</f>
        <v>1962194.5899999999</v>
      </c>
      <c r="O37" s="40"/>
      <c r="P37" s="34">
        <f>SUM(P4:P36)</f>
        <v>1927901.56</v>
      </c>
      <c r="Q37" s="40"/>
      <c r="R37" s="36">
        <f>SUM(R4:R36)</f>
        <v>2078160.2779999999</v>
      </c>
      <c r="S37" s="39"/>
      <c r="T37" s="36">
        <f>SUM(T4:T36)</f>
        <v>1960864.733</v>
      </c>
      <c r="U37" s="39"/>
      <c r="V37" s="34">
        <f>SUM(V4:V36)</f>
        <v>3130160.19</v>
      </c>
      <c r="W37" s="39"/>
      <c r="X37" s="34">
        <f>SUM(X4:X36)</f>
        <v>1970504.68</v>
      </c>
      <c r="Y37" s="39"/>
    </row>
  </sheetData>
  <sheetProtection sheet="1" formatCells="0" formatColumns="0" formatRows="0" insertColumns="0" insertRows="0" insertHyperlinks="0" deleteColumns="0" deleteRows="0"/>
  <mergeCells count="12"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Dairy Imports 2013-2017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Sabelo</dc:creator>
  <cp:lastModifiedBy>ITAdmin</cp:lastModifiedBy>
  <dcterms:created xsi:type="dcterms:W3CDTF">2018-03-27T13:44:54Z</dcterms:created>
  <dcterms:modified xsi:type="dcterms:W3CDTF">2018-04-12T13:41:30Z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b402d4ab-a2dd-4993-998e-223322da56fb</vt:lpwstr>
  </property>
</Properties>
</file>